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" i="1"/>
  <c r="D17"/>
  <c r="D7"/>
  <c r="D6" s="1"/>
</calcChain>
</file>

<file path=xl/sharedStrings.xml><?xml version="1.0" encoding="utf-8"?>
<sst xmlns="http://schemas.openxmlformats.org/spreadsheetml/2006/main" count="41" uniqueCount="41">
  <si>
    <t>单位：元</t>
    <phoneticPr fontId="1" type="noConversion"/>
  </si>
  <si>
    <t>项目单位</t>
  </si>
  <si>
    <t>项目名称</t>
  </si>
  <si>
    <t>金额</t>
    <phoneticPr fontId="1" type="noConversion"/>
  </si>
  <si>
    <t>住建局小计</t>
    <phoneticPr fontId="1" type="noConversion"/>
  </si>
  <si>
    <t>新乡县青龙路与中央大道污水管网项目</t>
  </si>
  <si>
    <t>新乡县东孟姜女河沿线污水管道工程（w121-w151)</t>
  </si>
  <si>
    <t>金融大道污水管道施工W1－W42项目</t>
  </si>
  <si>
    <t>新乡县阳光西路、阳光南路及凤鸣湖北路城市道路工程监理</t>
  </si>
  <si>
    <t>凤鸣湖公园入口广场景观工程</t>
  </si>
  <si>
    <t>凤鸣湖北路、阳光西路、阳光南路道路建设项目</t>
  </si>
  <si>
    <t>新乡县胡韦线污水管网及泵站项目</t>
  </si>
  <si>
    <t>新乡县小冀镇青龙路部分路段污水管网（敦孟排-青年路）项目</t>
  </si>
  <si>
    <t>新乡县金融大道、青龙路污水临时提升泵站项目</t>
    <phoneticPr fontId="1" type="noConversion"/>
  </si>
  <si>
    <t>交通局小计</t>
    <phoneticPr fontId="1" type="noConversion"/>
  </si>
  <si>
    <t>新乡县石武专线至新乡县与原阳县界改建工程</t>
  </si>
  <si>
    <t>新乡县中央大道（大兴桥至胡韦线）中修工程</t>
    <phoneticPr fontId="1" type="noConversion"/>
  </si>
  <si>
    <t>合西线（X017新王线）合河至获嘉县界改建工程</t>
    <phoneticPr fontId="1" type="noConversion"/>
  </si>
  <si>
    <t>府前街（吉祥路至魏庄）道路工程</t>
    <phoneticPr fontId="1" type="noConversion"/>
  </si>
  <si>
    <t>新乡县X003张获线（三原线-山詹线）改建工程勘察设计</t>
    <phoneticPr fontId="1" type="noConversion"/>
  </si>
  <si>
    <t>X003张获线（三原线至山詹线）改建工程</t>
    <phoneticPr fontId="1" type="noConversion"/>
  </si>
  <si>
    <t>新乡县X003张获线（三原线-山詹线）改建工程监理</t>
    <phoneticPr fontId="1" type="noConversion"/>
  </si>
  <si>
    <t>2017年县乡道安防工程监理费</t>
    <phoneticPr fontId="1" type="noConversion"/>
  </si>
  <si>
    <t>X030胡韦线七里营三角岛至石武客运专线（二标段）</t>
    <phoneticPr fontId="1" type="noConversion"/>
  </si>
  <si>
    <t>新乡县X031张后线、Y014第古线、Y002古霸线、Y009南张线施工项目（一标段）</t>
    <phoneticPr fontId="1" type="noConversion"/>
  </si>
  <si>
    <t>新乡县X031张后线、Y014第古线、Y002古霸线、Y009南张线施工项目（二标段）</t>
    <phoneticPr fontId="1" type="noConversion"/>
  </si>
  <si>
    <t>Z202大张庄村西至南新庄村西</t>
    <phoneticPr fontId="1" type="noConversion"/>
  </si>
  <si>
    <t>X031张后线（三原线-新胡韦线）改建工程（一标段）</t>
    <phoneticPr fontId="1" type="noConversion"/>
  </si>
  <si>
    <t>Z100新乡县界至凤泉区界改建工程</t>
    <phoneticPr fontId="1" type="noConversion"/>
  </si>
  <si>
    <t>城管中心</t>
    <phoneticPr fontId="1" type="noConversion"/>
  </si>
  <si>
    <t>新乡县数字化城市管理系统建设项目</t>
    <phoneticPr fontId="1" type="noConversion"/>
  </si>
  <si>
    <t>水利局</t>
    <phoneticPr fontId="1" type="noConversion"/>
  </si>
  <si>
    <t>卫河清淤项目</t>
    <phoneticPr fontId="1" type="noConversion"/>
  </si>
  <si>
    <t>2018年新增债券分配表</t>
    <phoneticPr fontId="1" type="noConversion"/>
  </si>
  <si>
    <t>郑济高铁项目</t>
    <phoneticPr fontId="1" type="noConversion"/>
  </si>
  <si>
    <t>新乡县土地收储项目</t>
    <phoneticPr fontId="1" type="noConversion"/>
  </si>
  <si>
    <t>财政局</t>
    <phoneticPr fontId="1" type="noConversion"/>
  </si>
  <si>
    <t>土地储备中心</t>
    <phoneticPr fontId="1" type="noConversion"/>
  </si>
  <si>
    <t>一般债券小计</t>
    <phoneticPr fontId="1" type="noConversion"/>
  </si>
  <si>
    <t>专项债券小计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</si>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</sst>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topLeftCell="A16" workbookViewId="0">
      <selection activeCell="I9" sqref="I9"/>
    </sheetView>
  </sheetViews>
  <sheetFormatPr defaultColWidth="9" defaultRowHeight="14.25"/>
  <cols>
    <col min="1" max="1" width="9" style="1"/>
    <col min="2" max="2" width="14.25" style="3" customWidth="1"/>
    <col min="3" max="3" width="80.75" style="3" customWidth="1"/>
    <col min="4" max="4" width="13.875" style="24" customWidth="1"/>
    <col min="5" max="16384" width="9" style="2"/>
  </cols>
  <sheetData>
    <row r="1" spans="1:4" ht="31.5" customHeight="1">
      <c r="B1" s="28" t="s">
        <v>33</v>
      </c>
      <c r="C1" s="28"/>
      <c r="D1" s="28"/>
    </row>
    <row r="2" spans="1:4" ht="18" customHeight="1">
      <c r="D2" s="4" t="s">
        <v>0</v>
      </c>
    </row>
    <row r="3" spans="1:4" s="7" customFormat="1" ht="15.75" customHeight="1">
      <c r="A3" s="5"/>
      <c r="B3" s="25" t="s">
        <v>1</v>
      </c>
      <c r="C3" s="25" t="s">
        <v>2</v>
      </c>
      <c r="D3" s="29" t="s">
        <v>3</v>
      </c>
    </row>
    <row r="4" spans="1:4" s="3" customFormat="1" ht="17.25" customHeight="1">
      <c r="A4" s="8"/>
      <c r="B4" s="25"/>
      <c r="C4" s="25"/>
      <c r="D4" s="29"/>
    </row>
    <row r="5" spans="1:4" s="3" customFormat="1" ht="27" customHeight="1">
      <c r="A5" s="8"/>
      <c r="B5" s="26" t="s">
        <v>40</v>
      </c>
      <c r="C5" s="27"/>
      <c r="D5" s="6">
        <f>D6+D34</f>
        <v>160700000</v>
      </c>
    </row>
    <row r="6" spans="1:4" s="11" customFormat="1" ht="27.75" customHeight="1">
      <c r="A6" s="9"/>
      <c r="B6" s="30" t="s">
        <v>38</v>
      </c>
      <c r="C6" s="30"/>
      <c r="D6" s="10">
        <f>D7+D17+D32+D33</f>
        <v>94700000</v>
      </c>
    </row>
    <row r="7" spans="1:4" s="11" customFormat="1" ht="27.75" customHeight="1">
      <c r="A7" s="9"/>
      <c r="B7" s="12" t="s">
        <v>4</v>
      </c>
      <c r="C7" s="12"/>
      <c r="D7" s="10">
        <f>SUM(D8:D16)</f>
        <v>22359717</v>
      </c>
    </row>
    <row r="8" spans="1:4" ht="27.75" customHeight="1">
      <c r="B8" s="13">
        <v>1</v>
      </c>
      <c r="C8" s="14" t="s">
        <v>5</v>
      </c>
      <c r="D8" s="15">
        <v>3482807</v>
      </c>
    </row>
    <row r="9" spans="1:4" ht="27.75" customHeight="1">
      <c r="B9" s="16">
        <v>2</v>
      </c>
      <c r="C9" s="14" t="s">
        <v>6</v>
      </c>
      <c r="D9" s="15">
        <v>6369942</v>
      </c>
    </row>
    <row r="10" spans="1:4" ht="27.75" customHeight="1">
      <c r="B10" s="16">
        <v>3</v>
      </c>
      <c r="C10" s="14" t="s">
        <v>7</v>
      </c>
      <c r="D10" s="15">
        <v>3330867</v>
      </c>
    </row>
    <row r="11" spans="1:4" ht="27.75" customHeight="1">
      <c r="B11" s="16">
        <v>4</v>
      </c>
      <c r="C11" s="14" t="s">
        <v>8</v>
      </c>
      <c r="D11" s="15">
        <v>150000</v>
      </c>
    </row>
    <row r="12" spans="1:4" ht="27.75" customHeight="1">
      <c r="B12" s="16">
        <v>5</v>
      </c>
      <c r="C12" s="14" t="s">
        <v>9</v>
      </c>
      <c r="D12" s="15">
        <v>11778</v>
      </c>
    </row>
    <row r="13" spans="1:4" ht="27.75" customHeight="1">
      <c r="B13" s="16">
        <v>6</v>
      </c>
      <c r="C13" s="14" t="s">
        <v>10</v>
      </c>
      <c r="D13" s="17">
        <v>1487056</v>
      </c>
    </row>
    <row r="14" spans="1:4" ht="27.75" customHeight="1">
      <c r="B14" s="16">
        <v>7</v>
      </c>
      <c r="C14" s="14" t="s">
        <v>11</v>
      </c>
      <c r="D14" s="15">
        <v>5007309</v>
      </c>
    </row>
    <row r="15" spans="1:4" s="1" customFormat="1" ht="27.75" customHeight="1">
      <c r="B15" s="16">
        <v>8</v>
      </c>
      <c r="C15" s="14" t="s">
        <v>12</v>
      </c>
      <c r="D15" s="15">
        <v>134876</v>
      </c>
    </row>
    <row r="16" spans="1:4" s="1" customFormat="1" ht="27.75" customHeight="1">
      <c r="B16" s="16">
        <v>9</v>
      </c>
      <c r="C16" s="14" t="s">
        <v>13</v>
      </c>
      <c r="D16" s="15">
        <v>2385082</v>
      </c>
    </row>
    <row r="17" spans="2:4" s="1" customFormat="1" ht="27.75" customHeight="1">
      <c r="B17" s="18" t="s">
        <v>14</v>
      </c>
      <c r="C17" s="14"/>
      <c r="D17" s="10">
        <f>SUM(D18:D31)</f>
        <v>48692694</v>
      </c>
    </row>
    <row r="18" spans="2:4" s="1" customFormat="1" ht="27.75" customHeight="1">
      <c r="B18" s="14">
        <v>1</v>
      </c>
      <c r="C18" s="14" t="s">
        <v>15</v>
      </c>
      <c r="D18" s="15">
        <v>172671</v>
      </c>
    </row>
    <row r="19" spans="2:4" s="1" customFormat="1" ht="27.75" customHeight="1">
      <c r="B19" s="14">
        <v>2</v>
      </c>
      <c r="C19" s="14" t="s">
        <v>16</v>
      </c>
      <c r="D19" s="15">
        <v>4025191</v>
      </c>
    </row>
    <row r="20" spans="2:4" s="20" customFormat="1" ht="27.75" customHeight="1">
      <c r="B20" s="19">
        <v>3</v>
      </c>
      <c r="C20" s="19" t="s">
        <v>17</v>
      </c>
      <c r="D20" s="17">
        <v>7566700</v>
      </c>
    </row>
    <row r="21" spans="2:4" s="1" customFormat="1" ht="27.75" customHeight="1">
      <c r="B21" s="14">
        <v>4</v>
      </c>
      <c r="C21" s="14" t="s">
        <v>18</v>
      </c>
      <c r="D21" s="15">
        <v>2476600</v>
      </c>
    </row>
    <row r="22" spans="2:4" s="1" customFormat="1" ht="27.75" customHeight="1">
      <c r="B22" s="14">
        <v>5</v>
      </c>
      <c r="C22" s="14" t="s">
        <v>19</v>
      </c>
      <c r="D22" s="15">
        <v>491400</v>
      </c>
    </row>
    <row r="23" spans="2:4" s="1" customFormat="1" ht="27.75" customHeight="1">
      <c r="B23" s="14">
        <v>6</v>
      </c>
      <c r="C23" s="14" t="s">
        <v>20</v>
      </c>
      <c r="D23" s="15">
        <v>31000000</v>
      </c>
    </row>
    <row r="24" spans="2:4" s="1" customFormat="1" ht="27.75" customHeight="1">
      <c r="B24" s="19">
        <v>7</v>
      </c>
      <c r="C24" s="14" t="s">
        <v>21</v>
      </c>
      <c r="D24" s="15">
        <v>333200</v>
      </c>
    </row>
    <row r="25" spans="2:4" s="1" customFormat="1" ht="27.75" customHeight="1">
      <c r="B25" s="14">
        <v>8</v>
      </c>
      <c r="C25" s="14" t="s">
        <v>22</v>
      </c>
      <c r="D25" s="15">
        <v>130200</v>
      </c>
    </row>
    <row r="26" spans="2:4" s="1" customFormat="1" ht="27.75" customHeight="1">
      <c r="B26" s="14">
        <v>9</v>
      </c>
      <c r="C26" s="14" t="s">
        <v>23</v>
      </c>
      <c r="D26" s="15">
        <v>111569</v>
      </c>
    </row>
    <row r="27" spans="2:4" s="1" customFormat="1" ht="27.75" customHeight="1">
      <c r="B27" s="14">
        <v>10</v>
      </c>
      <c r="C27" s="14" t="s">
        <v>24</v>
      </c>
      <c r="D27" s="15">
        <v>327603</v>
      </c>
    </row>
    <row r="28" spans="2:4" s="1" customFormat="1" ht="27.75" customHeight="1">
      <c r="B28" s="19">
        <v>11</v>
      </c>
      <c r="C28" s="14" t="s">
        <v>25</v>
      </c>
      <c r="D28" s="15">
        <v>270168</v>
      </c>
    </row>
    <row r="29" spans="2:4" s="1" customFormat="1" ht="27.75" customHeight="1">
      <c r="B29" s="14">
        <v>12</v>
      </c>
      <c r="C29" s="14" t="s">
        <v>26</v>
      </c>
      <c r="D29" s="15">
        <v>295543</v>
      </c>
    </row>
    <row r="30" spans="2:4" s="1" customFormat="1" ht="27.75" customHeight="1">
      <c r="B30" s="14">
        <v>13</v>
      </c>
      <c r="C30" s="14" t="s">
        <v>27</v>
      </c>
      <c r="D30" s="15">
        <v>1152576</v>
      </c>
    </row>
    <row r="31" spans="2:4" s="1" customFormat="1" ht="27.75" customHeight="1">
      <c r="B31" s="14">
        <v>14</v>
      </c>
      <c r="C31" s="14" t="s">
        <v>28</v>
      </c>
      <c r="D31" s="15">
        <v>339273</v>
      </c>
    </row>
    <row r="32" spans="2:4" s="23" customFormat="1" ht="27.75" customHeight="1">
      <c r="B32" s="21" t="s">
        <v>29</v>
      </c>
      <c r="C32" s="22" t="s">
        <v>30</v>
      </c>
      <c r="D32" s="10">
        <v>1870700</v>
      </c>
    </row>
    <row r="33" spans="1:4" ht="27.75" customHeight="1">
      <c r="B33" s="18" t="s">
        <v>31</v>
      </c>
      <c r="C33" s="14" t="s">
        <v>32</v>
      </c>
      <c r="D33" s="10">
        <v>21776889</v>
      </c>
    </row>
    <row r="34" spans="1:4" s="11" customFormat="1" ht="30" customHeight="1">
      <c r="A34" s="9"/>
      <c r="B34" s="25" t="s">
        <v>39</v>
      </c>
      <c r="C34" s="25"/>
      <c r="D34" s="10">
        <v>66000000</v>
      </c>
    </row>
    <row r="35" spans="1:4" s="1" customFormat="1" ht="27.75" customHeight="1">
      <c r="B35" s="18" t="s">
        <v>36</v>
      </c>
      <c r="C35" s="14" t="s">
        <v>34</v>
      </c>
      <c r="D35" s="15">
        <v>28010000</v>
      </c>
    </row>
    <row r="36" spans="1:4" s="1" customFormat="1" ht="27.75" customHeight="1">
      <c r="B36" s="18" t="s">
        <v>37</v>
      </c>
      <c r="C36" s="14" t="s">
        <v>35</v>
      </c>
      <c r="D36" s="15">
        <v>37990000</v>
      </c>
    </row>
  </sheetData>
  <mergeCells count="7">
    <mergeCell ref="B34:C34"/>
    <mergeCell ref="B5:C5"/>
    <mergeCell ref="B1:D1"/>
    <mergeCell ref="B3:B4"/>
    <mergeCell ref="C3:C4"/>
    <mergeCell ref="D3:D4"/>
    <mergeCell ref="B6:C6"/>
  </mergeCells>
  <phoneticPr fontId="1" type="noConversion"/>
  <printOptions horizontalCentered="1" verticalCentered="1"/>
  <pageMargins left="0.51181102362204722" right="0.70866141732283472" top="0.74803149606299213" bottom="0.74803149606299213" header="0.31496062992125984" footer="0.31496062992125984"/>
  <pageSetup paperSize="9" scale="75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2018-07-05T03:07:47Z</dcterms:modified>
</cp:coreProperties>
</file>