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部门收支总表（批复）" sheetId="1" r:id="rId1"/>
    <sheet name="部门收支总表（公开）" sheetId="2" r:id="rId2"/>
    <sheet name="部门收入总表（批复、公开）" sheetId="3" r:id="rId3"/>
    <sheet name="部门支出总表（批复、公开）" sheetId="4" r:id="rId4"/>
    <sheet name="财政拨款收支总表" sheetId="5" r:id="rId5"/>
    <sheet name="一般公共预算支出表" sheetId="6" r:id="rId6"/>
    <sheet name="基本支出表" sheetId="7" r:id="rId7"/>
    <sheet name="一般公共预算项目支出情况表" sheetId="8" r:id="rId8"/>
    <sheet name="三公经费表" sheetId="9" r:id="rId9"/>
    <sheet name="政府性基金支出表" sheetId="10" r:id="rId10"/>
    <sheet name="政府性基金预算项目支出情况表" sheetId="11" r:id="rId11"/>
    <sheet name="国有资本经营收支表" sheetId="12" r:id="rId12"/>
    <sheet name="机关运行经费情况表" sheetId="13" r:id="rId13"/>
    <sheet name="政府采购表" sheetId="14" r:id="rId14"/>
  </sheets>
  <calcPr calcId="144525"/>
</workbook>
</file>

<file path=xl/sharedStrings.xml><?xml version="1.0" encoding="utf-8"?>
<sst xmlns="http://schemas.openxmlformats.org/spreadsheetml/2006/main" count="731" uniqueCount="292">
  <si>
    <t>收支预算总表</t>
  </si>
  <si>
    <t>单位：元</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</si>
  <si>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</si>
  <si>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</si>
  <si>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</si>
  <si>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</si>
  <si>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</si>
  <si>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</si>
  <si>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</si>
  <si>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</si>
  <si>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</si>
  <si>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</si>
  <si>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</si>
  <si>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</si>
  <si>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</si>
  <si>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</si>
  <si>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</si>
  <si>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</si>
  <si>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</si>
  <si>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</si>
  <si>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</si>
  <si>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</si>
  <si>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</si>
  <si>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</si>
  <si>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</si>
  <si>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</si>
  <si>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</si>
  <si>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</si>
  <si>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</si>
  <si>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一、基本支出</t>
  </si>
  <si>
    <t>一、一般公共财政预算</t>
  </si>
  <si>
    <t xml:space="preserve">  1、机关工资福利支出</t>
  </si>
  <si>
    <t>1、提前告知转移支付</t>
  </si>
  <si>
    <t xml:space="preserve">  2、机关商品和服务支出</t>
  </si>
  <si>
    <t>2、正常预算拨款收入</t>
  </si>
  <si>
    <t xml:space="preserve">  3、对个人和家庭补助支出</t>
  </si>
  <si>
    <t>3、专项收入</t>
  </si>
  <si>
    <t xml:space="preserve">  4、对事业单位经常性补助</t>
  </si>
  <si>
    <t>4、非税收入</t>
  </si>
  <si>
    <t xml:space="preserve">  5、对事业单位资本性补助</t>
  </si>
  <si>
    <t>5、一般债务收入</t>
  </si>
  <si>
    <t xml:space="preserve">  6、机关其他资本性支出</t>
  </si>
  <si>
    <t>6、统筹资金</t>
  </si>
  <si>
    <t xml:space="preserve">  7、机关资本性支出（一）</t>
  </si>
  <si>
    <t>二、政府性基金预算</t>
  </si>
  <si>
    <t>二、项目支出</t>
  </si>
  <si>
    <t xml:space="preserve"> 1、机关工资福利支出</t>
  </si>
  <si>
    <t>2、政府性基金收入</t>
  </si>
  <si>
    <t xml:space="preserve"> 2、机关商品和服务支出</t>
  </si>
  <si>
    <t>3、专项债务收入</t>
  </si>
  <si>
    <t xml:space="preserve"> 3、对个人和家庭补助支出</t>
  </si>
  <si>
    <t>4、统筹资金</t>
  </si>
  <si>
    <t xml:space="preserve"> 4、对事业单位经常性补助</t>
  </si>
  <si>
    <t>三、纳入财政专户的行政事业性收费拨款</t>
  </si>
  <si>
    <t xml:space="preserve"> 5、对事业单位资本性补助</t>
  </si>
  <si>
    <t>四、其它收入</t>
  </si>
  <si>
    <t xml:space="preserve"> 6、对企业补助</t>
  </si>
  <si>
    <t>上年结余结转合计</t>
  </si>
  <si>
    <t xml:space="preserve"> 7、债务利息支出</t>
  </si>
  <si>
    <t xml:space="preserve"> 一般公共预算结余结转</t>
  </si>
  <si>
    <t xml:space="preserve"> 8、债务还本支出</t>
  </si>
  <si>
    <t xml:space="preserve">  1、财政结余结转</t>
  </si>
  <si>
    <t xml:space="preserve"> 9、机关资本性支出（一）</t>
  </si>
  <si>
    <t>　2、单位结余结转</t>
  </si>
  <si>
    <t>10、机关资本性支出（二）</t>
  </si>
  <si>
    <t>政府性基金预算结余结转</t>
  </si>
  <si>
    <t>11、对企业资本性支出</t>
  </si>
  <si>
    <t>12、对社会保障补助</t>
  </si>
  <si>
    <t>13、转移性支出</t>
  </si>
  <si>
    <t>纳入财政专户管理收费结余结转</t>
  </si>
  <si>
    <t>14、预备费及预留</t>
  </si>
  <si>
    <t>单位其他结余结转</t>
  </si>
  <si>
    <t>15、其他支出</t>
  </si>
  <si>
    <t>收入</t>
  </si>
  <si>
    <t>支出</t>
  </si>
  <si>
    <t xml:space="preserve">  1、工资福利支出</t>
  </si>
  <si>
    <t xml:space="preserve">  2、商品服务支出</t>
  </si>
  <si>
    <t xml:space="preserve"> 上年结余结转合计</t>
  </si>
  <si>
    <t>部门收入总表</t>
  </si>
  <si>
    <t>部门编码</t>
  </si>
  <si>
    <t>部门名称</t>
  </si>
  <si>
    <t>本年收入</t>
  </si>
  <si>
    <t>上年结余结转</t>
  </si>
  <si>
    <t>907</t>
  </si>
  <si>
    <t>新乡县古固寨镇人民政府</t>
  </si>
  <si>
    <t>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</si>
  <si>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</si>
  <si>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</si>
  <si>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</si>
  <si>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</si>
  <si>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</si>
  <si>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</si>
  <si>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</si>
  <si>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</si>
  <si>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</si>
  <si>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</si>
  <si>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</si>
  <si>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</si>
  <si>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</si>
  <si>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</si>
  <si>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</si>
  <si>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08</t>
  </si>
  <si>
    <t>信访事务</t>
  </si>
  <si>
    <t>31</t>
  </si>
  <si>
    <t>99</t>
  </si>
  <si>
    <t>其他一般公共服务支出</t>
  </si>
  <si>
    <t>208</t>
  </si>
  <si>
    <t>05</t>
  </si>
  <si>
    <t>归口管理的行政单位离退休</t>
  </si>
  <si>
    <t>02</t>
  </si>
  <si>
    <t>事业单位离退休</t>
  </si>
  <si>
    <t>机关事业单位基本养老保险缴费支出</t>
  </si>
  <si>
    <t>25</t>
  </si>
  <si>
    <t>其他农村生活救助</t>
  </si>
  <si>
    <t>210</t>
  </si>
  <si>
    <t>11</t>
  </si>
  <si>
    <t>行政单位医疗</t>
  </si>
  <si>
    <t>事业单位医疗</t>
  </si>
  <si>
    <t>211</t>
  </si>
  <si>
    <t>水体</t>
  </si>
  <si>
    <t>212</t>
  </si>
  <si>
    <t>其他城乡社区支出</t>
  </si>
  <si>
    <t>213</t>
  </si>
  <si>
    <t>病虫害控制</t>
  </si>
  <si>
    <t>19</t>
  </si>
  <si>
    <t>江河湖库水系综合整治</t>
  </si>
  <si>
    <t>219</t>
  </si>
  <si>
    <t>221</t>
  </si>
  <si>
    <t>住房公积金</t>
  </si>
  <si>
    <t>229</t>
  </si>
  <si>
    <t>预留</t>
  </si>
  <si>
    <t>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</si>
  <si>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</si>
  <si>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</si>
  <si>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</si>
  <si>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</si>
  <si>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</si>
  <si>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</si>
  <si>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</si>
  <si>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</si>
  <si>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</si>
  <si>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</si>
  <si>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</si>
  <si>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</si>
  <si>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</si>
  <si>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</si>
  <si>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</si>
  <si>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</si>
  <si>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</si>
  <si>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</si>
  <si>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</si>
  <si>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</si>
  <si>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</si>
  <si>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</si>
  <si>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</si>
  <si>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</si>
  <si>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</si>
  <si>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</si>
  <si>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</si>
  <si>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</si>
  <si>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</si>
  <si>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</si>
  <si>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</si>
  <si>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</si>
  <si>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</si>
  <si>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</si>
  <si>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</si>
  <si>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</si>
  <si>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</si>
  <si>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</si>
  <si>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一般公共预算支出情况表</t>
  </si>
  <si>
    <t>单位代码</t>
  </si>
  <si>
    <t>单位名称</t>
  </si>
  <si>
    <t>单位名称（功能科目）</t>
  </si>
  <si>
    <t>运转类</t>
  </si>
  <si>
    <t>专项资金类</t>
  </si>
  <si>
    <t>投资类</t>
  </si>
  <si>
    <t>其他</t>
  </si>
  <si>
    <t>新乡县古固寨镇人民政府小计</t>
  </si>
  <si>
    <t>907001</t>
  </si>
  <si>
    <t>2010301  行政运行</t>
  </si>
  <si>
    <t>2010308  信访事务</t>
  </si>
  <si>
    <t>2013101  行政运行</t>
  </si>
  <si>
    <t>2019999  其他一般公共服务支出</t>
  </si>
  <si>
    <t>2080501  归口管理的行政单位离退休</t>
  </si>
  <si>
    <t>2080502  事业单位离退休</t>
  </si>
  <si>
    <t>2080505  机关事业单位基本养老保险缴费支出</t>
  </si>
  <si>
    <t>2082502  其他农村生活救助</t>
  </si>
  <si>
    <t>2100101  行政运行</t>
  </si>
  <si>
    <t>2101101  行政单位医疗</t>
  </si>
  <si>
    <t>2101102  事业单位医疗</t>
  </si>
  <si>
    <t>2110302  水体</t>
  </si>
  <si>
    <t>2129901  其他城乡社区支出</t>
  </si>
  <si>
    <t>2130101  行政运行</t>
  </si>
  <si>
    <t>2130108  病虫害控制</t>
  </si>
  <si>
    <t>2130319  江河湖库水系综合整治</t>
  </si>
  <si>
    <t>21999  其他支出</t>
  </si>
  <si>
    <t>2210201  住房公积金</t>
  </si>
  <si>
    <t>22902  年初预留</t>
  </si>
  <si>
    <t>一般公共预算基本支出预算表（按经济分类）</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</si>
  <si>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</si>
  <si>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</si>
  <si>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</si>
  <si>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</si>
  <si>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</si>
  <si>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</si>
  <si>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</si>
  <si>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</si>
  <si>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</si>
  <si>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</si>
  <si>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</si>
  <si>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</si>
  <si>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</si>
  <si>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</si>
  <si>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</si>
  <si>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</si>
  <si>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</si>
  <si>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</si>
  <si>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</si>
  <si>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</si>
  <si>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</si>
  <si>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</si>
  <si>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</si>
  <si>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</si>
  <si>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</si>
  <si>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</si>
  <si>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</si>
  <si>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</si>
  <si>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</si>
  <si>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</si>
  <si>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</si>
  <si>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</si>
  <si>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</si>
  <si>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</si>
  <si>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</si>
  <si>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</si>
  <si>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</si>
  <si>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</si>
  <si>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</si>
  <si>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</si>
  <si>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</si>
  <si>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</si>
  <si>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</si>
  <si>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</si>
  <si>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</si>
  <si>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</si>
  <si>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一般公共预算项目支出情况表</t>
  </si>
  <si>
    <t>单位编码</t>
  </si>
  <si>
    <t>项目名称</t>
  </si>
  <si>
    <t>项目内容</t>
  </si>
  <si>
    <t>项目绩效目标</t>
  </si>
  <si>
    <t>办公费、伙房补助、客伙费、电费、通信费</t>
  </si>
  <si>
    <t>信访值班费</t>
  </si>
  <si>
    <t>公共服务购买、企业奖励金、账面款、工程款</t>
  </si>
  <si>
    <t>扶贫慰问费</t>
  </si>
  <si>
    <t>污水处理</t>
  </si>
  <si>
    <t>租赁费、劳务费、租地款、拆迁补偿、退建房押金、复垦费、购买土地指标费</t>
  </si>
  <si>
    <t>防治猪瘟消毒液、值班补贴</t>
  </si>
  <si>
    <t>五干河清淤机械租赁费</t>
  </si>
  <si>
    <t>援疆支出</t>
  </si>
  <si>
    <t>三公经费表</t>
  </si>
  <si>
    <t>项  目</t>
  </si>
  <si>
    <t>公务用车购置及运行维护费</t>
  </si>
  <si>
    <t xml:space="preserve">        其中：公务用车运行维护费</t>
  </si>
  <si>
    <t xml:space="preserve">        公务用车购置费</t>
  </si>
  <si>
    <t>合   计</t>
  </si>
  <si>
    <t>政府性基金预算支出情况表</t>
  </si>
  <si>
    <t>政府性基金预算项目支出情况表</t>
  </si>
  <si>
    <t>2019年国有资本经营收支预算表</t>
  </si>
  <si>
    <t>社会保障和就业支出</t>
  </si>
  <si>
    <t>转移性收入</t>
  </si>
  <si>
    <t>国有资本经营预算支出</t>
  </si>
  <si>
    <t>转移性支出</t>
  </si>
  <si>
    <t>收入总计</t>
  </si>
  <si>
    <t>支出总计</t>
  </si>
  <si>
    <t>机关运行经费情况表</t>
  </si>
  <si>
    <t>财政拨款（含上年结余）</t>
  </si>
  <si>
    <t>维修（护）费</t>
  </si>
  <si>
    <t>一般设备购置</t>
  </si>
  <si>
    <t>机关运行经费总计</t>
  </si>
  <si>
    <t>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</si>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</sst>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1"/>
      <color theme="1"/>
      <name val="宋体"/>
      <charset val="134"/>
      <scheme val="minor"/>
    </font>
    <font>
      <sz val="9"/>
      <color rgb="FF000000"/>
      <name val="微软雅黑"/>
      <family val="2"/>
      <charset val="134"/>
    </font>
    <font>
      <b/>
      <sz val="16"/>
      <color rgb="FF000000"/>
      <name val="微软雅黑"/>
      <family val="2"/>
      <charset val="134"/>
    </font>
    <font>
      <sz val="9"/>
      <color rgb="FF000000"/>
      <name val="宋体"/>
      <charset val="134"/>
    </font>
    <font>
      <sz val="11"/>
      <color rgb="FF000000"/>
      <name val="微软雅黑"/>
      <family val="2"/>
      <charset val="134"/>
    </font>
    <font>
      <sz val="22"/>
      <color rgb="FF000000"/>
      <name val="黑体"/>
      <family val="3"/>
      <charset val="134"/>
    </font>
    <font>
      <sz val="11"/>
      <color rgb="FF000000"/>
      <name val="宋体"/>
      <charset val="134"/>
    </font>
    <font>
      <sz val="12"/>
      <color rgb="FF000000"/>
      <name val="宋体"/>
      <charset val="134"/>
    </font>
    <font>
      <sz val="10"/>
      <color rgb="FF000000"/>
      <name val="新宋体"/>
      <family val="3"/>
      <charset val="134"/>
    </font>
    <font>
      <b/>
      <sz val="18"/>
      <color rgb="FF000000"/>
      <name val="宋体"/>
      <charset val="134"/>
    </font>
    <font>
      <b/>
      <sz val="12"/>
      <color rgb="FF000000"/>
      <name val="宋体"/>
      <charset val="134"/>
    </font>
    <font>
      <sz val="14"/>
      <color rgb="FF000000"/>
      <name val="微软雅黑"/>
      <family val="2"/>
      <charset val="134"/>
    </font>
    <font>
      <sz val="11"/>
      <color rgb="FF000000"/>
      <name val="黑体"/>
      <family val="3"/>
      <charset val="134"/>
    </font>
    <font>
      <sz val="9"/>
      <color rgb="FF000000"/>
      <name val="Microsoft YaHei UI"/>
      <charset val="134"/>
    </font>
    <font>
      <b/>
      <sz val="20"/>
      <color rgb="FF000000"/>
      <name val="宋体"/>
      <charset val="134"/>
    </font>
    <font>
      <sz val="10"/>
      <color rgb="FF000000"/>
      <name val="宋体"/>
      <charset val="134"/>
    </font>
    <font>
      <sz val="20"/>
      <color rgb="FF000000"/>
      <name val="宋体"/>
      <charset val="134"/>
    </font>
    <font>
      <b/>
      <sz val="28"/>
      <color rgb="FF000000"/>
      <name val="宋体"/>
      <charset val="134"/>
    </font>
    <font>
      <sz val="12"/>
      <color rgb="FF000000"/>
      <name val="微软雅黑"/>
      <family val="2"/>
      <charset val="134"/>
    </font>
    <font>
      <b/>
      <sz val="9"/>
      <color rgb="FF000000"/>
      <name val="微软雅黑"/>
      <family val="2"/>
      <charset val="134"/>
    </font>
    <font>
      <b/>
      <sz val="9"/>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s>
  <borders count="37">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3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9"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22"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6" borderId="32" applyNumberFormat="0" applyFont="0" applyAlignment="0" applyProtection="0">
      <alignment vertical="center"/>
    </xf>
    <xf numFmtId="0" fontId="30" fillId="28"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30" applyNumberFormat="0" applyFill="0" applyAlignment="0" applyProtection="0">
      <alignment vertical="center"/>
    </xf>
    <xf numFmtId="0" fontId="23" fillId="0" borderId="30" applyNumberFormat="0" applyFill="0" applyAlignment="0" applyProtection="0">
      <alignment vertical="center"/>
    </xf>
    <xf numFmtId="0" fontId="30" fillId="21" borderId="0" applyNumberFormat="0" applyBorder="0" applyAlignment="0" applyProtection="0">
      <alignment vertical="center"/>
    </xf>
    <xf numFmtId="0" fontId="27" fillId="0" borderId="34" applyNumberFormat="0" applyFill="0" applyAlignment="0" applyProtection="0">
      <alignment vertical="center"/>
    </xf>
    <xf numFmtId="0" fontId="30" fillId="20" borderId="0" applyNumberFormat="0" applyBorder="0" applyAlignment="0" applyProtection="0">
      <alignment vertical="center"/>
    </xf>
    <xf numFmtId="0" fontId="31" fillId="15" borderId="31" applyNumberFormat="0" applyAlignment="0" applyProtection="0">
      <alignment vertical="center"/>
    </xf>
    <xf numFmtId="0" fontId="40" fillId="15" borderId="35" applyNumberFormat="0" applyAlignment="0" applyProtection="0">
      <alignment vertical="center"/>
    </xf>
    <xf numFmtId="0" fontId="22" fillId="7" borderId="29" applyNumberFormat="0" applyAlignment="0" applyProtection="0">
      <alignment vertical="center"/>
    </xf>
    <xf numFmtId="0" fontId="21" fillId="25" borderId="0" applyNumberFormat="0" applyBorder="0" applyAlignment="0" applyProtection="0">
      <alignment vertical="center"/>
    </xf>
    <xf numFmtId="0" fontId="30" fillId="14" borderId="0" applyNumberFormat="0" applyBorder="0" applyAlignment="0" applyProtection="0">
      <alignment vertical="center"/>
    </xf>
    <xf numFmtId="0" fontId="39" fillId="0" borderId="36" applyNumberFormat="0" applyFill="0" applyAlignment="0" applyProtection="0">
      <alignment vertical="center"/>
    </xf>
    <xf numFmtId="0" fontId="33" fillId="0" borderId="33" applyNumberFormat="0" applyFill="0" applyAlignment="0" applyProtection="0">
      <alignment vertical="center"/>
    </xf>
    <xf numFmtId="0" fontId="38" fillId="24" borderId="0" applyNumberFormat="0" applyBorder="0" applyAlignment="0" applyProtection="0">
      <alignment vertical="center"/>
    </xf>
    <xf numFmtId="0" fontId="36" fillId="19" borderId="0" applyNumberFormat="0" applyBorder="0" applyAlignment="0" applyProtection="0">
      <alignment vertical="center"/>
    </xf>
    <xf numFmtId="0" fontId="21" fillId="32" borderId="0" applyNumberFormat="0" applyBorder="0" applyAlignment="0" applyProtection="0">
      <alignment vertical="center"/>
    </xf>
    <xf numFmtId="0" fontId="30" fillId="13" borderId="0" applyNumberFormat="0" applyBorder="0" applyAlignment="0" applyProtection="0">
      <alignment vertical="center"/>
    </xf>
    <xf numFmtId="0" fontId="21" fillId="31" borderId="0" applyNumberFormat="0" applyBorder="0" applyAlignment="0" applyProtection="0">
      <alignment vertical="center"/>
    </xf>
    <xf numFmtId="0" fontId="21" fillId="6" borderId="0" applyNumberFormat="0" applyBorder="0" applyAlignment="0" applyProtection="0">
      <alignment vertical="center"/>
    </xf>
    <xf numFmtId="0" fontId="21" fillId="30" borderId="0" applyNumberFormat="0" applyBorder="0" applyAlignment="0" applyProtection="0">
      <alignment vertical="center"/>
    </xf>
    <xf numFmtId="0" fontId="21" fillId="5" borderId="0" applyNumberFormat="0" applyBorder="0" applyAlignment="0" applyProtection="0">
      <alignment vertical="center"/>
    </xf>
    <xf numFmtId="0" fontId="30" fillId="18" borderId="0" applyNumberFormat="0" applyBorder="0" applyAlignment="0" applyProtection="0">
      <alignment vertical="center"/>
    </xf>
    <xf numFmtId="0" fontId="30" fillId="12" borderId="0" applyNumberFormat="0" applyBorder="0" applyAlignment="0" applyProtection="0">
      <alignment vertical="center"/>
    </xf>
    <xf numFmtId="0" fontId="21" fillId="29" borderId="0" applyNumberFormat="0" applyBorder="0" applyAlignment="0" applyProtection="0">
      <alignment vertical="center"/>
    </xf>
    <xf numFmtId="0" fontId="21" fillId="4"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7" borderId="0" applyNumberFormat="0" applyBorder="0" applyAlignment="0" applyProtection="0">
      <alignment vertical="center"/>
    </xf>
    <xf numFmtId="0" fontId="30" fillId="17" borderId="0" applyNumberFormat="0" applyBorder="0" applyAlignment="0" applyProtection="0">
      <alignment vertical="center"/>
    </xf>
    <xf numFmtId="0" fontId="21" fillId="8" borderId="0" applyNumberFormat="0" applyBorder="0" applyAlignment="0" applyProtection="0">
      <alignment vertical="center"/>
    </xf>
    <xf numFmtId="0" fontId="30" fillId="33" borderId="0" applyNumberFormat="0" applyBorder="0" applyAlignment="0" applyProtection="0">
      <alignment vertical="center"/>
    </xf>
  </cellStyleXfs>
  <cellXfs count="170">
    <xf numFmtId="0" fontId="0" fillId="0" borderId="0" xfId="0">
      <alignment vertical="center"/>
    </xf>
    <xf numFmtId="0" fontId="1" fillId="0" borderId="0" xfId="0" applyFont="1" applyAlignment="1">
      <alignment horizontal="center" vertical="top" wrapText="1"/>
    </xf>
    <xf numFmtId="0" fontId="2" fillId="0" borderId="1" xfId="0" applyFont="1" applyBorder="1" applyAlignment="1">
      <alignment horizontal="center" vertical="top" wrapText="1"/>
    </xf>
    <xf numFmtId="0" fontId="1" fillId="0" borderId="2" xfId="0" applyFont="1" applyBorder="1" applyAlignment="1">
      <alignment horizontal="left" vertical="top" wrapText="1"/>
    </xf>
    <xf numFmtId="0" fontId="3" fillId="0" borderId="3" xfId="0" applyFont="1" applyBorder="1" applyAlignment="1">
      <alignment horizontal="center" vertical="top" wrapText="1"/>
    </xf>
    <xf numFmtId="0" fontId="1"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11" xfId="0" applyFont="1" applyBorder="1" applyAlignment="1">
      <alignment horizontal="center" vertical="top" wrapText="1"/>
    </xf>
    <xf numFmtId="0" fontId="4" fillId="0" borderId="12" xfId="0" applyFont="1" applyBorder="1" applyAlignment="1">
      <alignment horizontal="center" vertical="center"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 fillId="0" borderId="15" xfId="0" applyFont="1" applyBorder="1" applyAlignment="1">
      <alignment horizontal="center" vertical="top" wrapText="1"/>
    </xf>
    <xf numFmtId="0" fontId="3" fillId="0" borderId="7" xfId="0" applyFont="1" applyBorder="1" applyAlignment="1">
      <alignment horizontal="center" vertical="top" wrapText="1"/>
    </xf>
    <xf numFmtId="4" fontId="3" fillId="0" borderId="11" xfId="0" applyNumberFormat="1" applyFont="1" applyBorder="1" applyAlignment="1">
      <alignment horizontal="center" vertical="top"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0" xfId="0" applyFont="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5" xfId="0" applyFont="1" applyBorder="1" applyAlignment="1">
      <alignment horizontal="left" vertical="center" wrapText="1"/>
    </xf>
    <xf numFmtId="0" fontId="7" fillId="0" borderId="11" xfId="0" applyFont="1" applyBorder="1" applyAlignment="1">
      <alignment horizontal="center" wrapText="1"/>
    </xf>
    <xf numFmtId="0" fontId="6" fillId="0" borderId="11" xfId="0" applyFont="1" applyBorder="1" applyAlignment="1">
      <alignment horizontal="left" vertical="center" wrapText="1"/>
    </xf>
    <xf numFmtId="0" fontId="7" fillId="0" borderId="11" xfId="0" applyFont="1" applyBorder="1" applyAlignment="1">
      <alignment horizontal="center" vertical="center" wrapText="1"/>
    </xf>
    <xf numFmtId="0" fontId="6" fillId="0" borderId="16" xfId="0" applyFont="1" applyBorder="1" applyAlignment="1">
      <alignment horizontal="left" vertical="center" wrapText="1"/>
    </xf>
    <xf numFmtId="1" fontId="6" fillId="0" borderId="11" xfId="0" applyNumberFormat="1" applyFont="1" applyBorder="1" applyAlignment="1">
      <alignment horizontal="left" vertical="center" wrapText="1"/>
    </xf>
    <xf numFmtId="0" fontId="8" fillId="0" borderId="11" xfId="0" applyFont="1" applyBorder="1" applyAlignment="1">
      <alignment horizontal="left" vertical="center" wrapText="1" indent="2"/>
    </xf>
    <xf numFmtId="4" fontId="6" fillId="0" borderId="11" xfId="0" applyNumberFormat="1" applyFont="1" applyBorder="1" applyAlignment="1">
      <alignment horizontal="left" vertical="center" wrapText="1"/>
    </xf>
    <xf numFmtId="0" fontId="8" fillId="0" borderId="11" xfId="0" applyFont="1" applyBorder="1" applyAlignment="1">
      <alignment horizontal="center" vertical="center" wrapText="1"/>
    </xf>
    <xf numFmtId="4" fontId="6"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3" fontId="10" fillId="0" borderId="11"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left" vertical="center" wrapText="1" indent="1"/>
    </xf>
    <xf numFmtId="0" fontId="10" fillId="0" borderId="12" xfId="0" applyFont="1" applyBorder="1" applyAlignment="1">
      <alignment horizontal="center" vertical="center" wrapText="1"/>
    </xf>
    <xf numFmtId="3" fontId="10" fillId="0" borderId="12" xfId="0" applyNumberFormat="1" applyFont="1" applyBorder="1" applyAlignment="1">
      <alignment horizontal="right" vertical="center" wrapText="1"/>
    </xf>
    <xf numFmtId="0" fontId="11" fillId="0" borderId="23" xfId="0" applyFont="1" applyBorder="1" applyAlignment="1">
      <alignment horizontal="center" vertical="center" wrapText="1"/>
    </xf>
    <xf numFmtId="0" fontId="1" fillId="0" borderId="24" xfId="0" applyFont="1" applyBorder="1" applyAlignment="1">
      <alignment horizontal="left" vertical="top"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horizontal="left" vertical="center" wrapText="1"/>
    </xf>
    <xf numFmtId="0" fontId="3" fillId="0" borderId="12" xfId="0" applyFont="1" applyBorder="1" applyAlignment="1">
      <alignment horizontal="center" vertical="center" wrapText="1"/>
    </xf>
    <xf numFmtId="0" fontId="1" fillId="0" borderId="16" xfId="0" applyFont="1" applyBorder="1" applyAlignment="1">
      <alignment horizontal="left" vertical="top" wrapText="1"/>
    </xf>
    <xf numFmtId="4" fontId="3" fillId="0" borderId="11" xfId="0" applyNumberFormat="1" applyFont="1" applyBorder="1" applyAlignment="1">
      <alignment horizontal="center" vertical="center" wrapText="1"/>
    </xf>
    <xf numFmtId="0" fontId="11" fillId="0" borderId="0" xfId="0" applyFont="1" applyAlignment="1">
      <alignment horizontal="center" vertical="center" wrapText="1"/>
    </xf>
    <xf numFmtId="0" fontId="1" fillId="0" borderId="0" xfId="0" applyFont="1" applyAlignment="1">
      <alignment horizontal="left" vertical="top" wrapText="1"/>
    </xf>
    <xf numFmtId="0" fontId="3" fillId="0" borderId="25" xfId="0" applyFont="1" applyBorder="1" applyAlignment="1">
      <alignment horizontal="center" vertical="center"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horizontal="left" vertical="center" wrapText="1"/>
    </xf>
    <xf numFmtId="0" fontId="12" fillId="0" borderId="15" xfId="0" applyFont="1" applyBorder="1" applyAlignment="1">
      <alignment horizontal="center" vertical="center" wrapText="1"/>
    </xf>
    <xf numFmtId="0" fontId="12" fillId="0" borderId="15" xfId="0" applyFont="1" applyBorder="1" applyAlignment="1">
      <alignment horizontal="right" vertical="center" wrapText="1"/>
    </xf>
    <xf numFmtId="0" fontId="6" fillId="0" borderId="11" xfId="0" applyFont="1" applyBorder="1" applyAlignment="1">
      <alignment horizontal="center" vertical="center" wrapText="1"/>
    </xf>
    <xf numFmtId="0" fontId="3"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12" fillId="0" borderId="12" xfId="0" applyFont="1" applyBorder="1" applyAlignment="1">
      <alignment horizontal="left" vertical="center" wrapText="1"/>
    </xf>
    <xf numFmtId="0" fontId="11" fillId="0" borderId="17" xfId="0" applyFont="1" applyBorder="1" applyAlignment="1">
      <alignment horizontal="center" vertical="center" wrapText="1"/>
    </xf>
    <xf numFmtId="0" fontId="1" fillId="0" borderId="18" xfId="0" applyFont="1" applyBorder="1" applyAlignment="1">
      <alignment horizontal="left" vertical="top" wrapText="1"/>
    </xf>
    <xf numFmtId="0" fontId="13" fillId="2" borderId="11"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 fillId="0" borderId="19" xfId="0" applyFont="1" applyBorder="1" applyAlignment="1">
      <alignment horizontal="left" vertical="top" wrapText="1"/>
    </xf>
    <xf numFmtId="4" fontId="13" fillId="2" borderId="11" xfId="0" applyNumberFormat="1" applyFont="1" applyFill="1" applyBorder="1" applyAlignment="1">
      <alignment horizontal="right" vertical="center" wrapText="1"/>
    </xf>
    <xf numFmtId="0" fontId="7" fillId="0" borderId="24"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5" xfId="0" applyFont="1" applyBorder="1" applyAlignment="1">
      <alignment horizontal="right" vertical="center" wrapText="1"/>
    </xf>
    <xf numFmtId="0" fontId="7" fillId="0" borderId="0" xfId="0" applyFont="1" applyAlignment="1">
      <alignment horizontal="left" vertical="center" wrapText="1"/>
    </xf>
    <xf numFmtId="0" fontId="7" fillId="0" borderId="23"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3" fontId="7" fillId="0" borderId="12" xfId="0" applyNumberFormat="1" applyFont="1" applyBorder="1" applyAlignment="1">
      <alignment horizontal="right" vertical="center" wrapText="1"/>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13" fillId="2" borderId="11" xfId="0" applyFont="1" applyFill="1" applyBorder="1" applyAlignment="1">
      <alignment horizontal="left" vertical="top" wrapText="1"/>
    </xf>
    <xf numFmtId="0" fontId="13" fillId="2" borderId="11" xfId="0" applyFont="1" applyFill="1" applyBorder="1" applyAlignment="1">
      <alignment horizontal="right" vertical="top" wrapText="1"/>
    </xf>
    <xf numFmtId="4" fontId="13" fillId="2" borderId="11" xfId="0" applyNumberFormat="1" applyFont="1" applyFill="1" applyBorder="1" applyAlignment="1">
      <alignment horizontal="right" vertical="top" wrapText="1"/>
    </xf>
    <xf numFmtId="0" fontId="1" fillId="0" borderId="0" xfId="0" applyFont="1" applyAlignment="1">
      <alignment horizontal="center" vertical="center" wrapText="1"/>
    </xf>
    <xf numFmtId="0" fontId="9"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4" fontId="3" fillId="0" borderId="0" xfId="0" applyNumberFormat="1" applyFont="1" applyAlignment="1">
      <alignment horizontal="left" wrapText="1"/>
    </xf>
    <xf numFmtId="4" fontId="3" fillId="0" borderId="15" xfId="0" applyNumberFormat="1" applyFont="1" applyBorder="1" applyAlignment="1">
      <alignment horizontal="left" vertical="center" wrapText="1"/>
    </xf>
    <xf numFmtId="1" fontId="3" fillId="0" borderId="11" xfId="0" applyNumberFormat="1" applyFont="1" applyBorder="1" applyAlignment="1">
      <alignment horizontal="right" vertical="center" wrapText="1"/>
    </xf>
    <xf numFmtId="4" fontId="3" fillId="0" borderId="16" xfId="0" applyNumberFormat="1" applyFont="1" applyBorder="1" applyAlignment="1">
      <alignment horizontal="left" wrapText="1"/>
    </xf>
    <xf numFmtId="0" fontId="3" fillId="0" borderId="11" xfId="0" applyFont="1" applyBorder="1" applyAlignment="1">
      <alignment horizontal="left" vertical="center" wrapText="1"/>
    </xf>
    <xf numFmtId="4" fontId="3" fillId="0" borderId="11" xfId="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0" fontId="14"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1" fontId="15" fillId="0" borderId="11"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15" fillId="0" borderId="15" xfId="0" applyFont="1" applyBorder="1" applyAlignment="1">
      <alignment horizontal="right" wrapText="1"/>
    </xf>
    <xf numFmtId="0" fontId="12" fillId="0" borderId="16" xfId="0" applyFont="1" applyBorder="1" applyAlignment="1">
      <alignment horizontal="left" vertical="center" wrapText="1"/>
    </xf>
    <xf numFmtId="0" fontId="3" fillId="0" borderId="0" xfId="0" applyFont="1" applyAlignment="1">
      <alignment horizontal="left"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7" fillId="0" borderId="20" xfId="0" applyFont="1" applyBorder="1" applyAlignment="1">
      <alignment horizontal="center" vertical="center" wrapText="1"/>
    </xf>
    <xf numFmtId="0" fontId="1" fillId="0" borderId="11" xfId="0" applyFont="1" applyBorder="1" applyAlignment="1">
      <alignment horizontal="center" vertical="center" wrapText="1"/>
    </xf>
    <xf numFmtId="4" fontId="15" fillId="0" borderId="11" xfId="0" applyNumberFormat="1" applyFont="1" applyBorder="1" applyAlignment="1">
      <alignment horizontal="center" vertical="center" wrapText="1"/>
    </xf>
    <xf numFmtId="4" fontId="7" fillId="0" borderId="11" xfId="0" applyNumberFormat="1" applyFont="1" applyBorder="1" applyAlignment="1">
      <alignment horizontal="center" vertical="center" wrapText="1"/>
    </xf>
    <xf numFmtId="0" fontId="6" fillId="0" borderId="15" xfId="0" applyFont="1" applyBorder="1" applyAlignment="1">
      <alignment horizontal="left" wrapText="1"/>
    </xf>
    <xf numFmtId="3" fontId="3" fillId="0" borderId="16" xfId="0" applyNumberFormat="1" applyFont="1" applyBorder="1" applyAlignment="1">
      <alignment horizontal="right" vertical="center" wrapText="1"/>
    </xf>
    <xf numFmtId="4" fontId="17" fillId="0" borderId="24" xfId="0" applyNumberFormat="1" applyFont="1" applyBorder="1" applyAlignment="1">
      <alignment horizontal="center" vertical="center" wrapText="1"/>
    </xf>
    <xf numFmtId="0" fontId="10" fillId="0" borderId="20" xfId="0" applyFont="1" applyBorder="1" applyAlignment="1">
      <alignment horizontal="right" vertical="center" wrapText="1"/>
    </xf>
    <xf numFmtId="4" fontId="17" fillId="0" borderId="21" xfId="0" applyNumberFormat="1" applyFont="1" applyBorder="1" applyAlignment="1">
      <alignment horizontal="center" vertical="center" wrapText="1"/>
    </xf>
    <xf numFmtId="4" fontId="7" fillId="0" borderId="11" xfId="0" applyNumberFormat="1" applyFont="1" applyBorder="1" applyAlignment="1">
      <alignment horizontal="left" vertical="center" wrapText="1"/>
    </xf>
    <xf numFmtId="0" fontId="18" fillId="0" borderId="11" xfId="0" applyFont="1" applyBorder="1" applyAlignment="1">
      <alignment horizontal="center" vertical="center" wrapText="1"/>
    </xf>
    <xf numFmtId="4" fontId="19" fillId="0" borderId="11" xfId="0" applyNumberFormat="1" applyFont="1" applyBorder="1" applyAlignment="1">
      <alignment horizontal="center" vertical="center" wrapText="1"/>
    </xf>
    <xf numFmtId="1" fontId="10" fillId="0" borderId="11" xfId="0" applyNumberFormat="1" applyFont="1" applyBorder="1" applyAlignment="1">
      <alignment horizontal="left" vertical="center" wrapText="1"/>
    </xf>
    <xf numFmtId="4" fontId="10" fillId="0" borderId="11" xfId="0" applyNumberFormat="1" applyFont="1" applyBorder="1" applyAlignment="1">
      <alignment horizontal="left" vertical="center" wrapText="1"/>
    </xf>
    <xf numFmtId="2" fontId="7" fillId="0" borderId="11" xfId="0" applyNumberFormat="1" applyFont="1" applyBorder="1" applyAlignment="1">
      <alignment horizontal="left" vertical="center" wrapText="1"/>
    </xf>
    <xf numFmtId="2" fontId="10" fillId="0" borderId="11" xfId="0" applyNumberFormat="1" applyFont="1" applyBorder="1" applyAlignment="1">
      <alignment horizontal="left" vertical="center" wrapText="1"/>
    </xf>
    <xf numFmtId="4" fontId="7" fillId="0" borderId="12" xfId="0" applyNumberFormat="1" applyFont="1" applyBorder="1" applyAlignment="1">
      <alignment horizontal="left" vertical="center" wrapText="1"/>
    </xf>
    <xf numFmtId="4" fontId="17" fillId="0" borderId="16" xfId="0" applyNumberFormat="1" applyFont="1" applyBorder="1" applyAlignment="1">
      <alignment horizontal="center" vertical="center" wrapText="1"/>
    </xf>
    <xf numFmtId="4" fontId="7" fillId="0" borderId="0" xfId="0" applyNumberFormat="1" applyFont="1" applyAlignment="1">
      <alignment horizontal="left" vertical="center" wrapText="1"/>
    </xf>
    <xf numFmtId="4" fontId="17" fillId="0" borderId="22" xfId="0" applyNumberFormat="1" applyFont="1" applyBorder="1" applyAlignment="1">
      <alignment horizontal="center" vertical="center" wrapText="1"/>
    </xf>
    <xf numFmtId="4" fontId="7" fillId="0" borderId="25"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18" fillId="0" borderId="25" xfId="0" applyFont="1" applyBorder="1" applyAlignment="1">
      <alignment horizontal="center" vertical="center" wrapText="1"/>
    </xf>
    <xf numFmtId="4" fontId="19" fillId="0" borderId="25" xfId="0" applyNumberFormat="1" applyFont="1" applyBorder="1" applyAlignment="1">
      <alignment horizontal="center" vertical="center" wrapText="1"/>
    </xf>
    <xf numFmtId="4" fontId="15" fillId="0" borderId="0" xfId="0" applyNumberFormat="1" applyFont="1" applyAlignment="1">
      <alignment horizontal="center" vertical="center" wrapText="1"/>
    </xf>
    <xf numFmtId="1" fontId="10"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4" fontId="7" fillId="0" borderId="25" xfId="0" applyNumberFormat="1" applyFont="1" applyBorder="1" applyAlignment="1">
      <alignment horizontal="left" vertical="center" wrapText="1"/>
    </xf>
    <xf numFmtId="0" fontId="10" fillId="0" borderId="23" xfId="0" applyFont="1" applyBorder="1" applyAlignment="1">
      <alignment horizontal="center" vertical="center" wrapText="1"/>
    </xf>
    <xf numFmtId="4" fontId="20" fillId="0" borderId="11" xfId="0" applyNumberFormat="1" applyFont="1" applyBorder="1" applyAlignment="1">
      <alignment horizontal="center" vertical="center" wrapText="1"/>
    </xf>
    <xf numFmtId="1" fontId="10" fillId="0" borderId="11" xfId="0" applyNumberFormat="1" applyFont="1" applyBorder="1" applyAlignment="1">
      <alignment horizontal="center" vertical="center" wrapText="1"/>
    </xf>
    <xf numFmtId="4" fontId="20" fillId="0" borderId="11" xfId="0" applyNumberFormat="1" applyFont="1" applyBorder="1" applyAlignment="1">
      <alignment horizontal="left" vertical="center" wrapText="1"/>
    </xf>
    <xf numFmtId="4" fontId="17" fillId="0" borderId="0" xfId="0" applyNumberFormat="1" applyFont="1" applyAlignment="1">
      <alignment horizontal="center" vertical="center" wrapText="1"/>
    </xf>
    <xf numFmtId="0" fontId="18" fillId="0" borderId="22" xfId="0" applyFont="1" applyBorder="1" applyAlignment="1">
      <alignment horizontal="center" vertical="center" wrapText="1"/>
    </xf>
    <xf numFmtId="4" fontId="19" fillId="0" borderId="28" xfId="0" applyNumberFormat="1" applyFont="1" applyBorder="1" applyAlignment="1">
      <alignment horizontal="center" vertical="center" wrapText="1"/>
    </xf>
    <xf numFmtId="1" fontId="10" fillId="0" borderId="16" xfId="0" applyNumberFormat="1" applyFont="1" applyBorder="1" applyAlignment="1">
      <alignment horizontal="center" vertical="center" wrapText="1"/>
    </xf>
    <xf numFmtId="4" fontId="20" fillId="0" borderId="16" xfId="0" applyNumberFormat="1" applyFont="1" applyBorder="1" applyAlignment="1">
      <alignment horizontal="left" vertical="center" wrapText="1"/>
    </xf>
    <xf numFmtId="0" fontId="20" fillId="0" borderId="16"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1"/>
  <sheetViews>
    <sheetView tabSelected="1" workbookViewId="0">
      <selection activeCell="A1" sqref="A1:Z1"/>
    </sheetView>
  </sheetViews>
  <sheetFormatPr defaultColWidth="9" defaultRowHeight="13.5"/>
  <cols>
    <col min="1" max="1" width="19" customWidth="1"/>
    <col min="2" max="2" width="16.625" customWidth="1"/>
    <col min="3" max="3" width="29.125" customWidth="1"/>
    <col min="4" max="4" width="15.5" customWidth="1"/>
    <col min="5" max="5" width="16.875" customWidth="1"/>
    <col min="6" max="6" width="14.125" customWidth="1"/>
    <col min="7" max="7" width="14.5" customWidth="1"/>
    <col min="8" max="8" width="15" customWidth="1"/>
    <col min="9" max="12" width="11.875" customWidth="1"/>
    <col min="13" max="13" width="8.25" customWidth="1"/>
    <col min="14" max="14" width="10.625" customWidth="1"/>
    <col min="15" max="17" width="8.25" customWidth="1"/>
    <col min="18" max="19" width="11.875" customWidth="1"/>
    <col min="20" max="20" width="15.5" customWidth="1"/>
    <col min="21" max="27" width="11.875" customWidth="1"/>
  </cols>
  <sheetData>
    <row r="1" ht="36.75" customHeight="1" spans="1:27">
      <c r="A1" s="160"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49"/>
      <c r="AA1" s="164"/>
    </row>
    <row r="2" ht="15" customHeight="1" spans="1:27">
      <c r="A2" s="139"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51"/>
      <c r="AA2" s="164"/>
    </row>
    <row r="3" ht="25.5" customHeight="1" spans="1:27">
      <c r="A3" s="34" t="s">
        <v>2</v>
      </c>
      <c r="B3" s="34" t="s">
        <v>3</v>
      </c>
      <c r="C3" s="34" t="s">
        <v>2</v>
      </c>
      <c r="D3" s="142" t="s">
        <v>4</v>
      </c>
      <c r="E3" s="142" t="s">
        <v>5</v>
      </c>
      <c r="F3" s="143"/>
      <c r="G3" s="143"/>
      <c r="H3" s="143"/>
      <c r="I3" s="143"/>
      <c r="J3" s="143"/>
      <c r="K3" s="143"/>
      <c r="L3" s="142" t="s">
        <v>6</v>
      </c>
      <c r="M3" s="143"/>
      <c r="N3" s="143"/>
      <c r="O3" s="143"/>
      <c r="P3" s="143"/>
      <c r="Q3" s="142" t="s">
        <v>7</v>
      </c>
      <c r="R3" s="142" t="s">
        <v>8</v>
      </c>
      <c r="S3" s="142" t="s">
        <v>9</v>
      </c>
      <c r="T3" s="143"/>
      <c r="U3" s="143"/>
      <c r="V3" s="142" t="s">
        <v>10</v>
      </c>
      <c r="W3" s="143"/>
      <c r="X3" s="143"/>
      <c r="Y3" s="142" t="s">
        <v>11</v>
      </c>
      <c r="Z3" s="142" t="s">
        <v>12</v>
      </c>
      <c r="AA3" s="165"/>
    </row>
    <row r="4" ht="44.25" customHeight="1" spans="1:27">
      <c r="A4" s="161"/>
      <c r="B4" s="161"/>
      <c r="C4" s="161"/>
      <c r="D4" s="143"/>
      <c r="E4" s="142" t="s">
        <v>13</v>
      </c>
      <c r="F4" s="142" t="s">
        <v>14</v>
      </c>
      <c r="G4" s="142" t="s">
        <v>15</v>
      </c>
      <c r="H4" s="142" t="s">
        <v>16</v>
      </c>
      <c r="I4" s="142" t="s">
        <v>17</v>
      </c>
      <c r="J4" s="142" t="s">
        <v>18</v>
      </c>
      <c r="K4" s="142" t="s">
        <v>19</v>
      </c>
      <c r="L4" s="142" t="s">
        <v>13</v>
      </c>
      <c r="M4" s="142" t="s">
        <v>14</v>
      </c>
      <c r="N4" s="142" t="s">
        <v>20</v>
      </c>
      <c r="O4" s="142" t="s">
        <v>21</v>
      </c>
      <c r="P4" s="142" t="s">
        <v>19</v>
      </c>
      <c r="Q4" s="143"/>
      <c r="R4" s="143"/>
      <c r="S4" s="142" t="s">
        <v>22</v>
      </c>
      <c r="T4" s="142" t="s">
        <v>23</v>
      </c>
      <c r="U4" s="142" t="s">
        <v>24</v>
      </c>
      <c r="V4" s="142" t="s">
        <v>22</v>
      </c>
      <c r="W4" s="142" t="s">
        <v>23</v>
      </c>
      <c r="X4" s="142" t="s">
        <v>24</v>
      </c>
      <c r="Y4" s="143"/>
      <c r="Z4" s="143"/>
      <c r="AA4" s="166"/>
    </row>
    <row r="5" ht="22.5" customHeight="1" spans="1:27">
      <c r="A5" s="47" t="s">
        <v>25</v>
      </c>
      <c r="B5" s="162">
        <v>2</v>
      </c>
      <c r="C5" s="162">
        <v>3</v>
      </c>
      <c r="D5" s="162">
        <v>4</v>
      </c>
      <c r="E5" s="162">
        <v>5</v>
      </c>
      <c r="F5" s="162">
        <v>6</v>
      </c>
      <c r="G5" s="162">
        <v>7</v>
      </c>
      <c r="H5" s="162">
        <v>8</v>
      </c>
      <c r="I5" s="162">
        <v>9</v>
      </c>
      <c r="J5" s="162">
        <v>10</v>
      </c>
      <c r="K5" s="162">
        <v>11</v>
      </c>
      <c r="L5" s="162">
        <v>12</v>
      </c>
      <c r="M5" s="162">
        <v>13</v>
      </c>
      <c r="N5" s="162">
        <v>14</v>
      </c>
      <c r="O5" s="162">
        <v>14</v>
      </c>
      <c r="P5" s="162">
        <v>15</v>
      </c>
      <c r="Q5" s="162">
        <v>16</v>
      </c>
      <c r="R5" s="162">
        <v>17</v>
      </c>
      <c r="S5" s="162">
        <v>18</v>
      </c>
      <c r="T5" s="162">
        <v>19</v>
      </c>
      <c r="U5" s="162">
        <v>20</v>
      </c>
      <c r="V5" s="162">
        <v>21</v>
      </c>
      <c r="W5" s="162">
        <v>22</v>
      </c>
      <c r="X5" s="162">
        <v>23</v>
      </c>
      <c r="Y5" s="162">
        <v>24</v>
      </c>
      <c r="Z5" s="162">
        <v>25</v>
      </c>
      <c r="AA5" s="167"/>
    </row>
    <row r="6" ht="22.5" customHeight="1" spans="1:27">
      <c r="A6" s="47" t="s">
        <v>26</v>
      </c>
      <c r="B6" s="110">
        <v>26470000</v>
      </c>
      <c r="C6" s="47" t="s">
        <v>27</v>
      </c>
      <c r="D6" s="163">
        <f t="shared" ref="D6:Z6" si="0">SUM(D7+D15)</f>
        <v>26470000</v>
      </c>
      <c r="E6" s="163">
        <f t="shared" si="0"/>
        <v>26470000</v>
      </c>
      <c r="F6" s="163">
        <f t="shared" si="0"/>
        <v>0</v>
      </c>
      <c r="G6" s="163">
        <f t="shared" si="0"/>
        <v>26470000</v>
      </c>
      <c r="H6" s="163">
        <f t="shared" si="0"/>
        <v>0</v>
      </c>
      <c r="I6" s="163">
        <f t="shared" si="0"/>
        <v>0</v>
      </c>
      <c r="J6" s="163">
        <f t="shared" si="0"/>
        <v>0</v>
      </c>
      <c r="K6" s="163">
        <f t="shared" si="0"/>
        <v>0</v>
      </c>
      <c r="L6" s="163">
        <f t="shared" si="0"/>
        <v>0</v>
      </c>
      <c r="M6" s="163">
        <f t="shared" si="0"/>
        <v>0</v>
      </c>
      <c r="N6" s="163">
        <f t="shared" si="0"/>
        <v>0</v>
      </c>
      <c r="O6" s="163">
        <f t="shared" si="0"/>
        <v>0</v>
      </c>
      <c r="P6" s="163">
        <f t="shared" si="0"/>
        <v>0</v>
      </c>
      <c r="Q6" s="163">
        <f t="shared" si="0"/>
        <v>0</v>
      </c>
      <c r="R6" s="163">
        <f t="shared" si="0"/>
        <v>0</v>
      </c>
      <c r="S6" s="163">
        <f t="shared" si="0"/>
        <v>0</v>
      </c>
      <c r="T6" s="163">
        <f t="shared" si="0"/>
        <v>0</v>
      </c>
      <c r="U6" s="163">
        <f t="shared" si="0"/>
        <v>0</v>
      </c>
      <c r="V6" s="163">
        <f t="shared" si="0"/>
        <v>0</v>
      </c>
      <c r="W6" s="163">
        <f t="shared" si="0"/>
        <v>0</v>
      </c>
      <c r="X6" s="163">
        <f t="shared" si="0"/>
        <v>0</v>
      </c>
      <c r="Y6" s="163">
        <f t="shared" si="0"/>
        <v>0</v>
      </c>
      <c r="Z6" s="163">
        <f t="shared" si="0"/>
        <v>0</v>
      </c>
      <c r="AA6" s="168"/>
    </row>
    <row r="7" ht="22.5" customHeight="1" spans="1:27">
      <c r="A7" s="47" t="s">
        <v>28</v>
      </c>
      <c r="B7" s="110">
        <f>SUM(B8+B15+B20+B21)</f>
        <v>26470000</v>
      </c>
      <c r="C7" s="47" t="s">
        <v>29</v>
      </c>
      <c r="D7" s="163">
        <v>6015502</v>
      </c>
      <c r="E7" s="163">
        <v>6015502</v>
      </c>
      <c r="F7" s="163"/>
      <c r="G7" s="163">
        <v>6015502</v>
      </c>
      <c r="H7" s="163"/>
      <c r="I7" s="163"/>
      <c r="J7" s="163"/>
      <c r="K7" s="163"/>
      <c r="L7" s="163"/>
      <c r="M7" s="163"/>
      <c r="N7" s="163"/>
      <c r="O7" s="163"/>
      <c r="P7" s="163"/>
      <c r="Q7" s="163"/>
      <c r="R7" s="163"/>
      <c r="S7" s="163"/>
      <c r="T7" s="163"/>
      <c r="U7" s="163"/>
      <c r="V7" s="163"/>
      <c r="W7" s="163"/>
      <c r="X7" s="163"/>
      <c r="Y7" s="163"/>
      <c r="Z7" s="163"/>
      <c r="AA7" s="168"/>
    </row>
    <row r="8" ht="23.25" customHeight="1" spans="1:27">
      <c r="A8" s="48" t="s">
        <v>30</v>
      </c>
      <c r="B8" s="110">
        <v>26470000</v>
      </c>
      <c r="C8" s="93" t="s">
        <v>31</v>
      </c>
      <c r="D8" s="110">
        <v>2917143</v>
      </c>
      <c r="E8" s="110">
        <v>2917143</v>
      </c>
      <c r="F8" s="110"/>
      <c r="G8" s="110">
        <v>2917143</v>
      </c>
      <c r="H8" s="110"/>
      <c r="I8" s="110"/>
      <c r="J8" s="110"/>
      <c r="K8" s="110"/>
      <c r="L8" s="110"/>
      <c r="M8" s="110"/>
      <c r="N8" s="110"/>
      <c r="O8" s="110"/>
      <c r="P8" s="110"/>
      <c r="Q8" s="110"/>
      <c r="R8" s="110"/>
      <c r="S8" s="110"/>
      <c r="T8" s="110"/>
      <c r="U8" s="110"/>
      <c r="V8" s="110"/>
      <c r="W8" s="110"/>
      <c r="X8" s="110"/>
      <c r="Y8" s="110"/>
      <c r="Z8" s="110"/>
      <c r="AA8" s="111"/>
    </row>
    <row r="9" ht="22.5" customHeight="1" spans="1:27">
      <c r="A9" s="93" t="s">
        <v>32</v>
      </c>
      <c r="B9" s="110"/>
      <c r="C9" s="93" t="s">
        <v>33</v>
      </c>
      <c r="D9" s="110">
        <v>614600</v>
      </c>
      <c r="E9" s="110">
        <v>614600</v>
      </c>
      <c r="F9" s="110"/>
      <c r="G9" s="163">
        <v>614600</v>
      </c>
      <c r="H9" s="110"/>
      <c r="I9" s="110"/>
      <c r="J9" s="110"/>
      <c r="K9" s="110"/>
      <c r="L9" s="110"/>
      <c r="M9" s="110"/>
      <c r="N9" s="110"/>
      <c r="O9" s="110"/>
      <c r="P9" s="110"/>
      <c r="Q9" s="110"/>
      <c r="R9" s="110"/>
      <c r="S9" s="110"/>
      <c r="T9" s="110"/>
      <c r="U9" s="110"/>
      <c r="V9" s="110"/>
      <c r="W9" s="110"/>
      <c r="X9" s="110"/>
      <c r="Y9" s="163"/>
      <c r="Z9" s="163"/>
      <c r="AA9" s="169"/>
    </row>
    <row r="10" ht="22.5" customHeight="1" spans="1:27">
      <c r="A10" s="93" t="s">
        <v>34</v>
      </c>
      <c r="B10" s="110">
        <v>26470000</v>
      </c>
      <c r="C10" s="93" t="s">
        <v>35</v>
      </c>
      <c r="D10" s="110">
        <v>179851</v>
      </c>
      <c r="E10" s="110">
        <v>179851</v>
      </c>
      <c r="F10" s="110"/>
      <c r="G10" s="110">
        <v>179851</v>
      </c>
      <c r="H10" s="110"/>
      <c r="I10" s="110"/>
      <c r="J10" s="110"/>
      <c r="K10" s="110"/>
      <c r="L10" s="110"/>
      <c r="M10" s="110"/>
      <c r="N10" s="110"/>
      <c r="O10" s="110"/>
      <c r="P10" s="110"/>
      <c r="Q10" s="110"/>
      <c r="R10" s="110"/>
      <c r="S10" s="110"/>
      <c r="T10" s="110"/>
      <c r="U10" s="110"/>
      <c r="V10" s="110"/>
      <c r="W10" s="110"/>
      <c r="X10" s="110"/>
      <c r="Y10" s="110"/>
      <c r="Z10" s="110"/>
      <c r="AA10" s="76"/>
    </row>
    <row r="11" ht="22.5" customHeight="1" spans="1:27">
      <c r="A11" s="93" t="s">
        <v>36</v>
      </c>
      <c r="B11" s="110"/>
      <c r="C11" s="93" t="s">
        <v>37</v>
      </c>
      <c r="D11" s="110">
        <v>2303908</v>
      </c>
      <c r="E11" s="110">
        <v>2303908</v>
      </c>
      <c r="F11" s="110"/>
      <c r="G11" s="110">
        <v>2303908</v>
      </c>
      <c r="H11" s="110"/>
      <c r="I11" s="110"/>
      <c r="J11" s="110"/>
      <c r="K11" s="110"/>
      <c r="L11" s="110"/>
      <c r="M11" s="110"/>
      <c r="N11" s="110"/>
      <c r="O11" s="110"/>
      <c r="P11" s="110"/>
      <c r="Q11" s="110"/>
      <c r="R11" s="110"/>
      <c r="S11" s="110"/>
      <c r="T11" s="110"/>
      <c r="U11" s="110"/>
      <c r="V11" s="110"/>
      <c r="W11" s="110"/>
      <c r="X11" s="110"/>
      <c r="Y11" s="110"/>
      <c r="Z11" s="110"/>
      <c r="AA11" s="76"/>
    </row>
    <row r="12" ht="24.75" customHeight="1" spans="1:27">
      <c r="A12" s="93" t="s">
        <v>38</v>
      </c>
      <c r="B12" s="110"/>
      <c r="C12" s="93" t="s">
        <v>39</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76"/>
    </row>
    <row r="13" ht="24.75" customHeight="1" spans="1:27">
      <c r="A13" s="93" t="s">
        <v>40</v>
      </c>
      <c r="B13" s="110"/>
      <c r="C13" s="93" t="s">
        <v>41</v>
      </c>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76"/>
    </row>
    <row r="14" ht="24.75" customHeight="1" spans="1:27">
      <c r="A14" s="93" t="s">
        <v>42</v>
      </c>
      <c r="B14" s="110"/>
      <c r="C14" s="93" t="s">
        <v>43</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76"/>
    </row>
    <row r="15" ht="24.75" customHeight="1" spans="1:27">
      <c r="A15" s="48" t="s">
        <v>44</v>
      </c>
      <c r="B15" s="110"/>
      <c r="C15" s="93" t="s">
        <v>45</v>
      </c>
      <c r="D15" s="110">
        <v>20454498</v>
      </c>
      <c r="E15" s="110">
        <v>20454498</v>
      </c>
      <c r="F15" s="110"/>
      <c r="G15" s="110">
        <v>20454498</v>
      </c>
      <c r="H15" s="110"/>
      <c r="I15" s="110"/>
      <c r="J15" s="110"/>
      <c r="K15" s="110"/>
      <c r="L15" s="110"/>
      <c r="M15" s="110"/>
      <c r="N15" s="110"/>
      <c r="O15" s="110"/>
      <c r="P15" s="110"/>
      <c r="Q15" s="110"/>
      <c r="R15" s="110"/>
      <c r="S15" s="110"/>
      <c r="T15" s="110"/>
      <c r="U15" s="110"/>
      <c r="V15" s="110"/>
      <c r="W15" s="110"/>
      <c r="X15" s="110"/>
      <c r="Y15" s="110"/>
      <c r="Z15" s="163"/>
      <c r="AA15" s="168"/>
    </row>
    <row r="16" ht="22.5" customHeight="1" spans="1:27">
      <c r="A16" s="93" t="s">
        <v>32</v>
      </c>
      <c r="B16" s="110"/>
      <c r="C16" s="93" t="s">
        <v>46</v>
      </c>
      <c r="D16" s="110">
        <v>20010.2</v>
      </c>
      <c r="E16" s="110">
        <v>20010.2</v>
      </c>
      <c r="F16" s="110"/>
      <c r="G16" s="110">
        <v>20010.2</v>
      </c>
      <c r="H16" s="110"/>
      <c r="I16" s="110"/>
      <c r="J16" s="110"/>
      <c r="K16" s="110"/>
      <c r="L16" s="110"/>
      <c r="M16" s="110"/>
      <c r="N16" s="110"/>
      <c r="O16" s="110"/>
      <c r="P16" s="110"/>
      <c r="Q16" s="110"/>
      <c r="R16" s="110"/>
      <c r="S16" s="110"/>
      <c r="T16" s="110"/>
      <c r="U16" s="110"/>
      <c r="V16" s="110"/>
      <c r="W16" s="110"/>
      <c r="X16" s="110"/>
      <c r="Y16" s="110"/>
      <c r="Z16" s="110"/>
      <c r="AA16" s="76"/>
    </row>
    <row r="17" ht="22.5" customHeight="1" spans="1:27">
      <c r="A17" s="93" t="s">
        <v>47</v>
      </c>
      <c r="B17" s="110"/>
      <c r="C17" s="93" t="s">
        <v>48</v>
      </c>
      <c r="D17" s="110">
        <v>6090696.71</v>
      </c>
      <c r="E17" s="110">
        <v>6090696.71</v>
      </c>
      <c r="F17" s="110"/>
      <c r="G17" s="110">
        <v>6090696.71</v>
      </c>
      <c r="H17" s="110"/>
      <c r="I17" s="110"/>
      <c r="J17" s="110"/>
      <c r="K17" s="110"/>
      <c r="L17" s="110"/>
      <c r="M17" s="110"/>
      <c r="N17" s="110"/>
      <c r="O17" s="110"/>
      <c r="P17" s="110"/>
      <c r="Q17" s="110"/>
      <c r="R17" s="110"/>
      <c r="S17" s="110"/>
      <c r="T17" s="110"/>
      <c r="U17" s="110"/>
      <c r="V17" s="110"/>
      <c r="W17" s="110"/>
      <c r="X17" s="110"/>
      <c r="Y17" s="110"/>
      <c r="Z17" s="110"/>
      <c r="AA17" s="76"/>
    </row>
    <row r="18" ht="24.75" customHeight="1" spans="1:27">
      <c r="A18" s="93" t="s">
        <v>49</v>
      </c>
      <c r="B18" s="110"/>
      <c r="C18" s="93" t="s">
        <v>50</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76"/>
    </row>
    <row r="19" ht="24.75" customHeight="1" spans="1:27">
      <c r="A19" s="93" t="s">
        <v>51</v>
      </c>
      <c r="B19" s="110"/>
      <c r="C19" s="93" t="s">
        <v>52</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76"/>
    </row>
    <row r="20" ht="22.5" customHeight="1" spans="1:27">
      <c r="A20" s="48" t="s">
        <v>53</v>
      </c>
      <c r="B20" s="110"/>
      <c r="C20" s="93" t="s">
        <v>54</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76"/>
    </row>
    <row r="21" ht="22.5" customHeight="1" spans="1:27">
      <c r="A21" s="48" t="s">
        <v>55</v>
      </c>
      <c r="B21" s="110"/>
      <c r="C21" s="93" t="s">
        <v>56</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76"/>
    </row>
    <row r="22" ht="22.5" customHeight="1" spans="1:27">
      <c r="A22" s="48" t="s">
        <v>57</v>
      </c>
      <c r="B22" s="110"/>
      <c r="C22" s="93" t="s">
        <v>58</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76"/>
    </row>
    <row r="23" ht="22.5" customHeight="1" spans="1:27">
      <c r="A23" s="48" t="s">
        <v>59</v>
      </c>
      <c r="B23" s="110"/>
      <c r="C23" s="93" t="s">
        <v>60</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76"/>
    </row>
    <row r="24" ht="24.75" customHeight="1" spans="1:27">
      <c r="A24" s="93" t="s">
        <v>61</v>
      </c>
      <c r="B24" s="110"/>
      <c r="C24" s="93" t="s">
        <v>62</v>
      </c>
      <c r="D24" s="110">
        <v>14292791.09</v>
      </c>
      <c r="E24" s="110">
        <v>14292791.09</v>
      </c>
      <c r="F24" s="110"/>
      <c r="G24" s="110">
        <v>14292791.09</v>
      </c>
      <c r="H24" s="110"/>
      <c r="I24" s="110"/>
      <c r="J24" s="110"/>
      <c r="K24" s="110"/>
      <c r="L24" s="110"/>
      <c r="M24" s="110"/>
      <c r="N24" s="110"/>
      <c r="O24" s="110"/>
      <c r="P24" s="110"/>
      <c r="Q24" s="110"/>
      <c r="R24" s="110"/>
      <c r="S24" s="110"/>
      <c r="T24" s="110"/>
      <c r="U24" s="110"/>
      <c r="V24" s="110"/>
      <c r="W24" s="110"/>
      <c r="X24" s="110"/>
      <c r="Y24" s="110"/>
      <c r="Z24" s="110"/>
      <c r="AA24" s="76"/>
    </row>
    <row r="25" ht="24.75" customHeight="1" spans="1:27">
      <c r="A25" s="93" t="s">
        <v>63</v>
      </c>
      <c r="B25" s="110"/>
      <c r="C25" s="93" t="s">
        <v>64</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76"/>
    </row>
    <row r="26" ht="23.25" customHeight="1" spans="1:27">
      <c r="A26" s="48" t="s">
        <v>65</v>
      </c>
      <c r="B26" s="110"/>
      <c r="C26" s="93" t="s">
        <v>66</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76"/>
    </row>
    <row r="27" ht="22.5" customHeight="1" spans="1:27">
      <c r="A27" s="93" t="s">
        <v>61</v>
      </c>
      <c r="B27" s="110"/>
      <c r="C27" s="93" t="s">
        <v>67</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76"/>
    </row>
    <row r="28" ht="22.5" customHeight="1" spans="1:27">
      <c r="A28" s="93" t="s">
        <v>63</v>
      </c>
      <c r="B28" s="110"/>
      <c r="C28" s="93" t="s">
        <v>68</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76"/>
    </row>
    <row r="29" ht="22.5" customHeight="1" spans="1:27">
      <c r="A29" s="48" t="s">
        <v>69</v>
      </c>
      <c r="B29" s="110"/>
      <c r="C29" s="93" t="s">
        <v>70</v>
      </c>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76"/>
    </row>
    <row r="30" ht="22.5" customHeight="1" spans="1:27">
      <c r="A30" s="48" t="s">
        <v>71</v>
      </c>
      <c r="B30" s="110"/>
      <c r="C30" s="93" t="s">
        <v>72</v>
      </c>
      <c r="D30" s="110">
        <v>51000</v>
      </c>
      <c r="E30" s="110">
        <v>51000</v>
      </c>
      <c r="F30" s="110"/>
      <c r="G30" s="110">
        <v>51000</v>
      </c>
      <c r="H30" s="110"/>
      <c r="I30" s="110"/>
      <c r="J30" s="110"/>
      <c r="K30" s="110"/>
      <c r="L30" s="110"/>
      <c r="M30" s="110"/>
      <c r="N30" s="110"/>
      <c r="O30" s="110"/>
      <c r="P30" s="110"/>
      <c r="Q30" s="110"/>
      <c r="R30" s="110"/>
      <c r="S30" s="110"/>
      <c r="T30" s="110"/>
      <c r="U30" s="110"/>
      <c r="V30" s="110"/>
      <c r="W30" s="110"/>
      <c r="X30" s="110"/>
      <c r="Y30" s="110"/>
      <c r="Z30" s="110"/>
      <c r="AA30" s="76"/>
    </row>
    <row r="31" ht="7.5" customHeight="1" spans="1:27">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50"/>
    </row>
  </sheetData>
  <mergeCells count="15">
    <mergeCell ref="A1:Z1"/>
    <mergeCell ref="A2:Z2"/>
    <mergeCell ref="E3:K3"/>
    <mergeCell ref="L3:P3"/>
    <mergeCell ref="S3:U3"/>
    <mergeCell ref="V3:X3"/>
    <mergeCell ref="A3:A4"/>
    <mergeCell ref="B3:B4"/>
    <mergeCell ref="C3:C4"/>
    <mergeCell ref="D3:D4"/>
    <mergeCell ref="Q3:Q4"/>
    <mergeCell ref="R3:R4"/>
    <mergeCell ref="Y3:Y4"/>
    <mergeCell ref="Z3:Z4"/>
    <mergeCell ref="AA3:AA4"/>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A1" sqref="A1:N1"/>
    </sheetView>
  </sheetViews>
  <sheetFormatPr defaultColWidth="9" defaultRowHeight="13.5" outlineLevelRow="6"/>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ht="41.25" customHeight="1" spans="1:15">
      <c r="A1" s="63" t="s">
        <v>266</v>
      </c>
      <c r="B1" s="64"/>
      <c r="C1" s="64"/>
      <c r="D1" s="64"/>
      <c r="E1" s="64"/>
      <c r="F1" s="64"/>
      <c r="G1" s="64"/>
      <c r="H1" s="64"/>
      <c r="I1" s="64"/>
      <c r="J1" s="64"/>
      <c r="K1" s="64"/>
      <c r="L1" s="64"/>
      <c r="M1" s="64"/>
      <c r="N1" s="64"/>
      <c r="O1" s="70"/>
    </row>
    <row r="2" ht="18" customHeight="1" spans="1:15">
      <c r="A2" s="56"/>
      <c r="B2" s="56"/>
      <c r="C2" s="56"/>
      <c r="D2" s="56"/>
      <c r="E2" s="56"/>
      <c r="F2" s="56"/>
      <c r="G2" s="56"/>
      <c r="H2" s="56"/>
      <c r="I2" s="56"/>
      <c r="J2" s="56"/>
      <c r="K2" s="56"/>
      <c r="L2" s="56" t="s">
        <v>1</v>
      </c>
      <c r="M2" s="56"/>
      <c r="N2" s="56"/>
      <c r="O2" s="22"/>
    </row>
    <row r="3" ht="24.75" customHeight="1" spans="1:15">
      <c r="A3" s="65" t="s">
        <v>86</v>
      </c>
      <c r="B3" s="66"/>
      <c r="C3" s="67"/>
      <c r="D3" s="57" t="s">
        <v>171</v>
      </c>
      <c r="E3" s="57" t="s">
        <v>172</v>
      </c>
      <c r="F3" s="57" t="s">
        <v>173</v>
      </c>
      <c r="G3" s="57" t="s">
        <v>4</v>
      </c>
      <c r="H3" s="65" t="s">
        <v>88</v>
      </c>
      <c r="I3" s="66"/>
      <c r="J3" s="67"/>
      <c r="K3" s="65" t="s">
        <v>89</v>
      </c>
      <c r="L3" s="66"/>
      <c r="M3" s="66"/>
      <c r="N3" s="67"/>
      <c r="O3" s="23"/>
    </row>
    <row r="4" ht="38.25" customHeight="1" spans="1:15">
      <c r="A4" s="57" t="s">
        <v>90</v>
      </c>
      <c r="B4" s="57" t="s">
        <v>91</v>
      </c>
      <c r="C4" s="57" t="s">
        <v>92</v>
      </c>
      <c r="D4" s="58"/>
      <c r="E4" s="58"/>
      <c r="F4" s="58"/>
      <c r="G4" s="58"/>
      <c r="H4" s="57" t="s">
        <v>93</v>
      </c>
      <c r="I4" s="57" t="s">
        <v>94</v>
      </c>
      <c r="J4" s="57" t="s">
        <v>95</v>
      </c>
      <c r="K4" s="57" t="s">
        <v>174</v>
      </c>
      <c r="L4" s="57" t="s">
        <v>175</v>
      </c>
      <c r="M4" s="57" t="s">
        <v>176</v>
      </c>
      <c r="N4" s="57" t="s">
        <v>177</v>
      </c>
      <c r="O4" s="23"/>
    </row>
    <row r="5" ht="18" customHeight="1" spans="1:15">
      <c r="A5" s="65" t="s">
        <v>13</v>
      </c>
      <c r="B5" s="68"/>
      <c r="C5" s="69"/>
      <c r="D5" s="57"/>
      <c r="E5" s="57"/>
      <c r="F5" s="57"/>
      <c r="G5" s="62"/>
      <c r="H5" s="62"/>
      <c r="I5" s="62"/>
      <c r="J5" s="62"/>
      <c r="K5" s="62"/>
      <c r="L5" s="62"/>
      <c r="M5" s="62"/>
      <c r="N5" s="62"/>
      <c r="O5" s="23"/>
    </row>
    <row r="6" ht="18" customHeight="1" spans="1:15">
      <c r="A6" s="57"/>
      <c r="B6" s="57"/>
      <c r="C6" s="57"/>
      <c r="D6" s="57"/>
      <c r="E6" s="57"/>
      <c r="F6" s="57"/>
      <c r="G6" s="62"/>
      <c r="H6" s="62"/>
      <c r="I6" s="62"/>
      <c r="J6" s="62"/>
      <c r="K6" s="62"/>
      <c r="L6" s="62"/>
      <c r="M6" s="62"/>
      <c r="N6" s="62"/>
      <c r="O6" s="23"/>
    </row>
    <row r="7" ht="14.25" customHeight="1" spans="1:15">
      <c r="A7" s="60"/>
      <c r="B7" s="60"/>
      <c r="C7" s="60"/>
      <c r="D7" s="60"/>
      <c r="E7" s="60"/>
      <c r="F7" s="60"/>
      <c r="G7" s="60"/>
      <c r="H7" s="60"/>
      <c r="I7" s="60"/>
      <c r="J7" s="60"/>
      <c r="K7" s="60"/>
      <c r="L7" s="60"/>
      <c r="M7" s="60"/>
      <c r="N7" s="60"/>
      <c r="O7" s="22"/>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1" sqref="A1:J1"/>
    </sheetView>
  </sheetViews>
  <sheetFormatPr defaultColWidth="9" defaultRowHeight="13.5" outlineLevelRow="7"/>
  <cols>
    <col min="1" max="8" width="9.5" customWidth="1"/>
    <col min="9" max="9" width="13" customWidth="1"/>
    <col min="10" max="10" width="12.625" customWidth="1"/>
    <col min="11" max="11" width="1.25" customWidth="1"/>
  </cols>
  <sheetData>
    <row r="1" ht="54.75" customHeight="1" spans="1:11">
      <c r="A1" s="54" t="s">
        <v>267</v>
      </c>
      <c r="B1" s="55"/>
      <c r="C1" s="55"/>
      <c r="D1" s="55"/>
      <c r="E1" s="55"/>
      <c r="F1" s="55"/>
      <c r="G1" s="55"/>
      <c r="H1" s="55"/>
      <c r="I1" s="55"/>
      <c r="J1" s="61"/>
      <c r="K1" s="21"/>
    </row>
    <row r="2" ht="18" customHeight="1" spans="1:11">
      <c r="A2" s="56"/>
      <c r="B2" s="56"/>
      <c r="C2" s="56"/>
      <c r="D2" s="56"/>
      <c r="E2" s="56"/>
      <c r="F2" s="56"/>
      <c r="G2" s="56"/>
      <c r="H2" s="56"/>
      <c r="I2" s="56"/>
      <c r="J2" s="56" t="s">
        <v>1</v>
      </c>
      <c r="K2" s="22"/>
    </row>
    <row r="3" ht="30" customHeight="1" spans="1:11">
      <c r="A3" s="57" t="s">
        <v>86</v>
      </c>
      <c r="B3" s="58"/>
      <c r="C3" s="58"/>
      <c r="D3" s="57" t="s">
        <v>80</v>
      </c>
      <c r="E3" s="57" t="s">
        <v>247</v>
      </c>
      <c r="F3" s="57" t="s">
        <v>172</v>
      </c>
      <c r="G3" s="57" t="s">
        <v>248</v>
      </c>
      <c r="H3" s="57" t="s">
        <v>249</v>
      </c>
      <c r="I3" s="57" t="s">
        <v>250</v>
      </c>
      <c r="J3" s="57" t="s">
        <v>134</v>
      </c>
      <c r="K3" s="23"/>
    </row>
    <row r="4" ht="30" customHeight="1" spans="1:11">
      <c r="A4" s="57" t="s">
        <v>90</v>
      </c>
      <c r="B4" s="57" t="s">
        <v>91</v>
      </c>
      <c r="C4" s="57" t="s">
        <v>92</v>
      </c>
      <c r="D4" s="59"/>
      <c r="E4" s="59"/>
      <c r="F4" s="59"/>
      <c r="G4" s="59"/>
      <c r="H4" s="59"/>
      <c r="I4" s="59"/>
      <c r="J4" s="59"/>
      <c r="K4" s="23"/>
    </row>
    <row r="5" ht="18" customHeight="1" spans="1:11">
      <c r="A5" s="57" t="s">
        <v>13</v>
      </c>
      <c r="B5" s="57"/>
      <c r="C5" s="57"/>
      <c r="D5" s="57"/>
      <c r="E5" s="57"/>
      <c r="F5" s="57"/>
      <c r="G5" s="57"/>
      <c r="H5" s="57"/>
      <c r="I5" s="57"/>
      <c r="J5" s="62"/>
      <c r="K5" s="23"/>
    </row>
    <row r="6" ht="18" customHeight="1" spans="1:11">
      <c r="A6" s="57"/>
      <c r="B6" s="57"/>
      <c r="C6" s="57"/>
      <c r="D6" s="57"/>
      <c r="E6" s="57"/>
      <c r="F6" s="57"/>
      <c r="G6" s="57"/>
      <c r="H6" s="57"/>
      <c r="I6" s="57"/>
      <c r="J6" s="62"/>
      <c r="K6" s="23"/>
    </row>
    <row r="7" ht="18" customHeight="1" spans="1:11">
      <c r="A7" s="57"/>
      <c r="B7" s="57"/>
      <c r="C7" s="57"/>
      <c r="D7" s="57"/>
      <c r="E7" s="57"/>
      <c r="F7" s="57"/>
      <c r="G7" s="57"/>
      <c r="H7" s="57"/>
      <c r="I7" s="57"/>
      <c r="J7" s="62"/>
      <c r="K7" s="23"/>
    </row>
    <row r="8" ht="11.25" customHeight="1" spans="1:11">
      <c r="A8" s="60"/>
      <c r="B8" s="60"/>
      <c r="C8" s="60"/>
      <c r="D8" s="60"/>
      <c r="E8" s="60"/>
      <c r="F8" s="60"/>
      <c r="G8" s="60"/>
      <c r="H8" s="60"/>
      <c r="I8" s="60"/>
      <c r="J8" s="60"/>
      <c r="K8" s="22"/>
    </row>
  </sheetData>
  <mergeCells count="10">
    <mergeCell ref="A1:J1"/>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D1"/>
    </sheetView>
  </sheetViews>
  <sheetFormatPr defaultColWidth="9" defaultRowHeight="13.5" outlineLevelRow="7" outlineLevelCol="4"/>
  <cols>
    <col min="1" max="1" width="36.25" customWidth="1"/>
    <col min="2" max="2" width="10.875" customWidth="1"/>
    <col min="3" max="3" width="38" customWidth="1"/>
    <col min="4" max="4" width="11.625" customWidth="1"/>
    <col min="5" max="5" width="8.375" customWidth="1"/>
  </cols>
  <sheetData>
    <row r="1" ht="41.25" customHeight="1" spans="1:5">
      <c r="A1" s="42" t="s">
        <v>268</v>
      </c>
      <c r="B1" s="43"/>
      <c r="C1" s="43"/>
      <c r="D1" s="44"/>
      <c r="E1" s="45"/>
    </row>
    <row r="2" ht="21" customHeight="1" spans="1:5">
      <c r="A2" s="46"/>
      <c r="B2" s="46"/>
      <c r="C2" s="46"/>
      <c r="D2" s="46" t="s">
        <v>1</v>
      </c>
      <c r="E2" s="45"/>
    </row>
    <row r="3" ht="36" customHeight="1" spans="1:5">
      <c r="A3" s="47" t="s">
        <v>73</v>
      </c>
      <c r="B3" s="47" t="s">
        <v>200</v>
      </c>
      <c r="C3" s="47" t="s">
        <v>74</v>
      </c>
      <c r="D3" s="47" t="s">
        <v>200</v>
      </c>
      <c r="E3" s="44"/>
    </row>
    <row r="4" ht="21" customHeight="1" spans="1:5">
      <c r="A4" s="48" t="s">
        <v>17</v>
      </c>
      <c r="B4" s="49"/>
      <c r="C4" s="48" t="s">
        <v>269</v>
      </c>
      <c r="D4" s="49"/>
      <c r="E4" s="44"/>
    </row>
    <row r="5" ht="21" customHeight="1" spans="1:5">
      <c r="A5" s="48" t="s">
        <v>270</v>
      </c>
      <c r="B5" s="50"/>
      <c r="C5" s="48" t="s">
        <v>271</v>
      </c>
      <c r="D5" s="49"/>
      <c r="E5" s="44"/>
    </row>
    <row r="6" ht="21" customHeight="1" spans="1:5">
      <c r="A6" s="51"/>
      <c r="B6" s="50"/>
      <c r="C6" s="48" t="s">
        <v>272</v>
      </c>
      <c r="D6" s="49"/>
      <c r="E6" s="44"/>
    </row>
    <row r="7" ht="23.25" customHeight="1" spans="1:5">
      <c r="A7" s="47" t="s">
        <v>273</v>
      </c>
      <c r="B7" s="49"/>
      <c r="C7" s="47" t="s">
        <v>274</v>
      </c>
      <c r="D7" s="49"/>
      <c r="E7" s="44"/>
    </row>
    <row r="8" ht="23.25" customHeight="1" spans="1:5">
      <c r="A8" s="52"/>
      <c r="B8" s="53"/>
      <c r="C8" s="52"/>
      <c r="D8" s="53"/>
      <c r="E8" s="45"/>
    </row>
  </sheetData>
  <mergeCells count="1">
    <mergeCell ref="A1:D1"/>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A1" sqref="A1:D1"/>
    </sheetView>
  </sheetViews>
  <sheetFormatPr defaultColWidth="9" defaultRowHeight="13.5" outlineLevelCol="4"/>
  <cols>
    <col min="1" max="1" width="5.625" customWidth="1"/>
    <col min="2" max="2" width="5.125" customWidth="1"/>
    <col min="3" max="3" width="28.25" customWidth="1"/>
    <col min="4" max="4" width="22.875" customWidth="1"/>
    <col min="5" max="5" width="1" customWidth="1"/>
  </cols>
  <sheetData>
    <row r="1" ht="44.25" customHeight="1" spans="1:5">
      <c r="A1" s="24" t="s">
        <v>275</v>
      </c>
      <c r="B1" s="25"/>
      <c r="C1" s="25"/>
      <c r="D1" s="26"/>
      <c r="E1" s="27"/>
    </row>
    <row r="2" ht="33" customHeight="1" spans="1:5">
      <c r="A2" s="28"/>
      <c r="B2" s="29"/>
      <c r="C2" s="30"/>
      <c r="D2" s="31" t="s">
        <v>1</v>
      </c>
      <c r="E2" s="27"/>
    </row>
    <row r="3" customHeight="1" spans="1:5">
      <c r="A3" s="32" t="s">
        <v>86</v>
      </c>
      <c r="B3" s="33"/>
      <c r="C3" s="34" t="s">
        <v>87</v>
      </c>
      <c r="D3" s="34" t="s">
        <v>276</v>
      </c>
      <c r="E3" s="35"/>
    </row>
    <row r="4" ht="18.75" customHeight="1" spans="1:5">
      <c r="A4" s="32" t="s">
        <v>90</v>
      </c>
      <c r="B4" s="32" t="s">
        <v>91</v>
      </c>
      <c r="C4" s="33"/>
      <c r="D4" s="33"/>
      <c r="E4" s="35"/>
    </row>
    <row r="5" ht="15.75" customHeight="1" spans="1:5">
      <c r="A5" s="36">
        <v>302</v>
      </c>
      <c r="B5" s="36">
        <v>1</v>
      </c>
      <c r="C5" s="37" t="s">
        <v>211</v>
      </c>
      <c r="D5" s="38">
        <v>255304.2</v>
      </c>
      <c r="E5" s="35"/>
    </row>
    <row r="6" ht="15.75" customHeight="1" spans="1:5">
      <c r="A6" s="36">
        <v>302</v>
      </c>
      <c r="B6" s="36">
        <v>2</v>
      </c>
      <c r="C6" s="37" t="s">
        <v>212</v>
      </c>
      <c r="D6" s="38"/>
      <c r="E6" s="35"/>
    </row>
    <row r="7" ht="15.75" customHeight="1" spans="1:5">
      <c r="A7" s="36">
        <v>302</v>
      </c>
      <c r="B7" s="36">
        <v>5</v>
      </c>
      <c r="C7" s="37" t="s">
        <v>215</v>
      </c>
      <c r="D7" s="38"/>
      <c r="E7" s="35"/>
    </row>
    <row r="8" ht="19.5" customHeight="1" spans="1:5">
      <c r="A8" s="36">
        <v>302</v>
      </c>
      <c r="B8" s="36">
        <v>6</v>
      </c>
      <c r="C8" s="37" t="s">
        <v>216</v>
      </c>
      <c r="D8" s="38">
        <v>95565.21</v>
      </c>
      <c r="E8" s="35"/>
    </row>
    <row r="9" ht="15.75" customHeight="1" spans="1:5">
      <c r="A9" s="36">
        <v>302</v>
      </c>
      <c r="B9" s="36">
        <v>7</v>
      </c>
      <c r="C9" s="37" t="s">
        <v>217</v>
      </c>
      <c r="D9" s="38">
        <v>6758</v>
      </c>
      <c r="E9" s="35"/>
    </row>
    <row r="10" ht="15.75" customHeight="1" spans="1:5">
      <c r="A10" s="36">
        <v>302</v>
      </c>
      <c r="B10" s="36">
        <v>8</v>
      </c>
      <c r="C10" s="37" t="s">
        <v>218</v>
      </c>
      <c r="D10" s="38"/>
      <c r="E10" s="35"/>
    </row>
    <row r="11" ht="15.75" customHeight="1" spans="1:5">
      <c r="A11" s="36">
        <v>302</v>
      </c>
      <c r="B11" s="36">
        <v>9</v>
      </c>
      <c r="C11" s="37" t="s">
        <v>219</v>
      </c>
      <c r="D11" s="38"/>
      <c r="E11" s="35"/>
    </row>
    <row r="12" ht="15.75" customHeight="1" spans="1:5">
      <c r="A12" s="36">
        <v>302</v>
      </c>
      <c r="B12" s="36">
        <v>11</v>
      </c>
      <c r="C12" s="37" t="s">
        <v>220</v>
      </c>
      <c r="D12" s="38"/>
      <c r="E12" s="35"/>
    </row>
    <row r="13" ht="15.75" customHeight="1" spans="1:5">
      <c r="A13" s="36">
        <v>302</v>
      </c>
      <c r="B13" s="36">
        <v>13</v>
      </c>
      <c r="C13" s="37" t="s">
        <v>277</v>
      </c>
      <c r="D13" s="38"/>
      <c r="E13" s="35"/>
    </row>
    <row r="14" ht="15.75" customHeight="1" spans="1:5">
      <c r="A14" s="36">
        <v>302</v>
      </c>
      <c r="B14" s="36">
        <v>15</v>
      </c>
      <c r="C14" s="37" t="s">
        <v>224</v>
      </c>
      <c r="D14" s="38"/>
      <c r="E14" s="35"/>
    </row>
    <row r="15" ht="15.75" customHeight="1" spans="1:5">
      <c r="A15" s="36">
        <v>302</v>
      </c>
      <c r="B15" s="36">
        <v>18</v>
      </c>
      <c r="C15" s="37" t="s">
        <v>227</v>
      </c>
      <c r="D15" s="38"/>
      <c r="E15" s="35"/>
    </row>
    <row r="16" ht="15.75" customHeight="1" spans="1:5">
      <c r="A16" s="36">
        <v>302</v>
      </c>
      <c r="B16" s="36">
        <v>24</v>
      </c>
      <c r="C16" s="37" t="s">
        <v>228</v>
      </c>
      <c r="D16" s="38"/>
      <c r="E16" s="35"/>
    </row>
    <row r="17" ht="15.75" customHeight="1" spans="1:5">
      <c r="A17" s="36">
        <v>310</v>
      </c>
      <c r="B17" s="36">
        <v>2</v>
      </c>
      <c r="C17" s="37" t="s">
        <v>278</v>
      </c>
      <c r="D17" s="38"/>
      <c r="E17" s="35"/>
    </row>
    <row r="18" ht="15.75" customHeight="1" spans="1:5">
      <c r="A18" s="36">
        <v>302</v>
      </c>
      <c r="B18" s="36">
        <v>29</v>
      </c>
      <c r="C18" s="37" t="s">
        <v>233</v>
      </c>
      <c r="D18" s="38">
        <v>50200</v>
      </c>
      <c r="E18" s="35"/>
    </row>
    <row r="19" ht="15.75" customHeight="1" spans="1:5">
      <c r="A19" s="36">
        <v>302</v>
      </c>
      <c r="B19" s="36">
        <v>31</v>
      </c>
      <c r="C19" s="37" t="s">
        <v>234</v>
      </c>
      <c r="D19" s="38">
        <v>72000</v>
      </c>
      <c r="E19" s="35"/>
    </row>
    <row r="20" ht="15.75" customHeight="1" spans="1:5">
      <c r="A20" s="36">
        <v>302</v>
      </c>
      <c r="B20" s="36">
        <v>99</v>
      </c>
      <c r="C20" s="37" t="s">
        <v>237</v>
      </c>
      <c r="D20" s="38">
        <v>5874453.3</v>
      </c>
      <c r="E20" s="35"/>
    </row>
    <row r="21" ht="14.25" customHeight="1" spans="1:5">
      <c r="A21" s="33"/>
      <c r="B21" s="33"/>
      <c r="C21" s="33"/>
      <c r="D21" s="38"/>
      <c r="E21" s="35"/>
    </row>
    <row r="22" ht="14.25" customHeight="1" spans="1:5">
      <c r="A22" s="33"/>
      <c r="B22" s="33"/>
      <c r="C22" s="33"/>
      <c r="D22" s="38"/>
      <c r="E22" s="35"/>
    </row>
    <row r="23" ht="14.25" customHeight="1" spans="1:5">
      <c r="A23" s="33"/>
      <c r="B23" s="33"/>
      <c r="C23" s="39" t="s">
        <v>279</v>
      </c>
      <c r="D23" s="40">
        <v>6354280.71</v>
      </c>
      <c r="E23" s="35"/>
    </row>
    <row r="24" ht="7.5" customHeight="1" spans="1:5">
      <c r="A24" s="41"/>
      <c r="B24" s="41"/>
      <c r="C24" s="41"/>
      <c r="D24" s="41"/>
      <c r="E24" s="27"/>
    </row>
  </sheetData>
  <mergeCells count="5">
    <mergeCell ref="A1:D1"/>
    <mergeCell ref="A2:C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A1" sqref="A1"/>
    </sheetView>
  </sheetViews>
  <sheetFormatPr defaultColWidth="9" defaultRowHeight="13.5"/>
  <cols>
    <col min="1" max="1" width="28.5" customWidth="1"/>
    <col min="2" max="13" width="9.5" customWidth="1"/>
    <col min="14" max="14" width="12.25" customWidth="1"/>
    <col min="15" max="16" width="9.5" customWidth="1"/>
    <col min="17" max="17" width="1.25" customWidth="1"/>
  </cols>
  <sheetData>
    <row r="1" ht="18" customHeight="1" spans="1:17">
      <c r="A1" s="1"/>
      <c r="B1" s="1"/>
      <c r="C1" s="1"/>
      <c r="D1" s="1"/>
      <c r="E1" s="1"/>
      <c r="F1" s="1"/>
      <c r="G1" s="1"/>
      <c r="H1" s="1"/>
      <c r="I1" s="1"/>
      <c r="J1" s="1"/>
      <c r="K1" s="1"/>
      <c r="L1" s="1"/>
      <c r="M1" s="1"/>
      <c r="N1" s="1"/>
      <c r="O1" s="1"/>
      <c r="P1" s="1"/>
      <c r="Q1" s="21"/>
    </row>
    <row r="2" ht="25.5" customHeight="1" spans="1:17">
      <c r="A2" s="2" t="s">
        <v>280</v>
      </c>
      <c r="B2" s="3"/>
      <c r="C2" s="3"/>
      <c r="D2" s="3"/>
      <c r="E2" s="3"/>
      <c r="F2" s="3"/>
      <c r="G2" s="3"/>
      <c r="H2" s="3"/>
      <c r="I2" s="3"/>
      <c r="J2" s="3"/>
      <c r="K2" s="3"/>
      <c r="L2" s="3"/>
      <c r="M2" s="3"/>
      <c r="N2" s="3"/>
      <c r="O2" s="3"/>
      <c r="P2" s="16"/>
      <c r="Q2" s="21"/>
    </row>
    <row r="3" ht="27.75" customHeight="1" spans="1:17">
      <c r="A3" s="4"/>
      <c r="B3" s="5"/>
      <c r="C3" s="5"/>
      <c r="D3" s="5"/>
      <c r="E3" s="5"/>
      <c r="F3" s="5"/>
      <c r="G3" s="5"/>
      <c r="H3" s="5"/>
      <c r="I3" s="5"/>
      <c r="J3" s="5"/>
      <c r="K3" s="5"/>
      <c r="L3" s="5"/>
      <c r="M3" s="5"/>
      <c r="N3" s="5"/>
      <c r="O3" s="17"/>
      <c r="P3" s="18" t="s">
        <v>1</v>
      </c>
      <c r="Q3" s="22"/>
    </row>
    <row r="4" ht="25.5" customHeight="1" spans="1:17">
      <c r="A4" s="6" t="s">
        <v>172</v>
      </c>
      <c r="B4" s="6" t="s">
        <v>248</v>
      </c>
      <c r="C4" s="7" t="s">
        <v>281</v>
      </c>
      <c r="D4" s="8"/>
      <c r="E4" s="6" t="s">
        <v>282</v>
      </c>
      <c r="F4" s="6" t="s">
        <v>283</v>
      </c>
      <c r="G4" s="7" t="s">
        <v>284</v>
      </c>
      <c r="H4" s="9"/>
      <c r="I4" s="9"/>
      <c r="J4" s="8"/>
      <c r="K4" s="7" t="s">
        <v>285</v>
      </c>
      <c r="L4" s="9"/>
      <c r="M4" s="9"/>
      <c r="N4" s="9"/>
      <c r="O4" s="9"/>
      <c r="P4" s="8"/>
      <c r="Q4" s="23"/>
    </row>
    <row r="5" customHeight="1" spans="1:17">
      <c r="A5" s="10"/>
      <c r="B5" s="10"/>
      <c r="C5" s="6" t="s">
        <v>286</v>
      </c>
      <c r="D5" s="6" t="s">
        <v>287</v>
      </c>
      <c r="E5" s="10"/>
      <c r="F5" s="10"/>
      <c r="G5" s="6" t="s">
        <v>288</v>
      </c>
      <c r="H5" s="6" t="s">
        <v>289</v>
      </c>
      <c r="I5" s="6" t="s">
        <v>290</v>
      </c>
      <c r="J5" s="6" t="s">
        <v>291</v>
      </c>
      <c r="K5" s="6" t="s">
        <v>4</v>
      </c>
      <c r="L5" s="6" t="s">
        <v>135</v>
      </c>
      <c r="M5" s="6" t="s">
        <v>6</v>
      </c>
      <c r="N5" s="6" t="s">
        <v>7</v>
      </c>
      <c r="O5" s="6" t="s">
        <v>8</v>
      </c>
      <c r="P5" s="6" t="s">
        <v>82</v>
      </c>
      <c r="Q5" s="23"/>
    </row>
    <row r="6" ht="18" customHeight="1" spans="1:17">
      <c r="A6" s="11"/>
      <c r="B6" s="11"/>
      <c r="C6" s="11"/>
      <c r="D6" s="11"/>
      <c r="E6" s="11"/>
      <c r="F6" s="11"/>
      <c r="G6" s="11"/>
      <c r="H6" s="11"/>
      <c r="I6" s="11"/>
      <c r="J6" s="11"/>
      <c r="K6" s="11"/>
      <c r="L6" s="11"/>
      <c r="M6" s="11"/>
      <c r="N6" s="11"/>
      <c r="O6" s="11"/>
      <c r="P6" s="11"/>
      <c r="Q6" s="23"/>
    </row>
    <row r="7" ht="18" customHeight="1" spans="1:17">
      <c r="A7" s="12" t="s">
        <v>13</v>
      </c>
      <c r="B7" s="13"/>
      <c r="C7" s="13"/>
      <c r="D7" s="13"/>
      <c r="E7" s="13"/>
      <c r="F7" s="13"/>
      <c r="G7" s="13"/>
      <c r="H7" s="13"/>
      <c r="I7" s="13"/>
      <c r="J7" s="19"/>
      <c r="K7" s="20"/>
      <c r="L7" s="20"/>
      <c r="M7" s="20"/>
      <c r="N7" s="20"/>
      <c r="O7" s="20"/>
      <c r="P7" s="20"/>
      <c r="Q7" s="23"/>
    </row>
    <row r="8" ht="18" customHeight="1" spans="1:17">
      <c r="A8" s="14"/>
      <c r="B8" s="14"/>
      <c r="C8" s="14"/>
      <c r="D8" s="14"/>
      <c r="E8" s="14"/>
      <c r="F8" s="14"/>
      <c r="G8" s="14"/>
      <c r="H8" s="14"/>
      <c r="I8" s="14"/>
      <c r="J8" s="20"/>
      <c r="K8" s="20"/>
      <c r="L8" s="20"/>
      <c r="M8" s="20"/>
      <c r="N8" s="20"/>
      <c r="O8" s="20"/>
      <c r="P8" s="20"/>
      <c r="Q8" s="23"/>
    </row>
    <row r="9" ht="11.25" customHeight="1" spans="1:17">
      <c r="A9" s="15"/>
      <c r="B9" s="15"/>
      <c r="C9" s="15"/>
      <c r="D9" s="15"/>
      <c r="E9" s="15"/>
      <c r="F9" s="15"/>
      <c r="G9" s="15"/>
      <c r="H9" s="15"/>
      <c r="I9" s="15"/>
      <c r="J9" s="15"/>
      <c r="K9" s="15"/>
      <c r="L9" s="15"/>
      <c r="M9" s="15"/>
      <c r="N9" s="15"/>
      <c r="O9" s="15"/>
      <c r="P9" s="15"/>
      <c r="Q9" s="21"/>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workbookViewId="0">
      <selection activeCell="A1" sqref="A1:Z1"/>
    </sheetView>
  </sheetViews>
  <sheetFormatPr defaultColWidth="9" defaultRowHeight="13.5"/>
  <cols>
    <col min="1" max="1" width="19.2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6" width="9.5" customWidth="1"/>
    <col min="27" max="27" width="8.25" customWidth="1"/>
  </cols>
  <sheetData>
    <row r="1" ht="36.75" customHeight="1" spans="1:27">
      <c r="A1" s="42"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49"/>
      <c r="AA1" s="150"/>
    </row>
    <row r="2" ht="15" customHeight="1" spans="1:27">
      <c r="A2" s="139" t="s">
        <v>1</v>
      </c>
      <c r="B2" s="140"/>
      <c r="C2" s="140"/>
      <c r="D2" s="140"/>
      <c r="E2" s="140"/>
      <c r="F2" s="140"/>
      <c r="G2" s="140"/>
      <c r="H2" s="140"/>
      <c r="I2" s="140"/>
      <c r="J2" s="140"/>
      <c r="K2" s="140"/>
      <c r="L2" s="140"/>
      <c r="M2" s="140"/>
      <c r="N2" s="140"/>
      <c r="O2" s="140"/>
      <c r="P2" s="140"/>
      <c r="Q2" s="140"/>
      <c r="R2" s="140"/>
      <c r="S2" s="140"/>
      <c r="T2" s="140"/>
      <c r="U2" s="140"/>
      <c r="V2" s="140"/>
      <c r="W2" s="140"/>
      <c r="X2" s="140"/>
      <c r="Y2" s="140"/>
      <c r="Z2" s="151"/>
      <c r="AA2" s="150"/>
    </row>
    <row r="3" ht="14.25" customHeight="1" spans="1:27">
      <c r="A3" s="34" t="s">
        <v>73</v>
      </c>
      <c r="B3" s="135"/>
      <c r="C3" s="34" t="s">
        <v>74</v>
      </c>
      <c r="D3" s="141"/>
      <c r="E3" s="135"/>
      <c r="F3" s="135"/>
      <c r="G3" s="135"/>
      <c r="H3" s="135"/>
      <c r="I3" s="135"/>
      <c r="J3" s="135"/>
      <c r="K3" s="135"/>
      <c r="L3" s="135"/>
      <c r="M3" s="135"/>
      <c r="N3" s="135"/>
      <c r="O3" s="135"/>
      <c r="P3" s="135"/>
      <c r="Q3" s="135"/>
      <c r="R3" s="135"/>
      <c r="S3" s="135"/>
      <c r="T3" s="135"/>
      <c r="U3" s="135"/>
      <c r="V3" s="135"/>
      <c r="W3" s="135"/>
      <c r="X3" s="135"/>
      <c r="Y3" s="135"/>
      <c r="Z3" s="152"/>
      <c r="AA3" s="153"/>
    </row>
    <row r="4" ht="30.75" customHeight="1" spans="1:27">
      <c r="A4" s="34" t="s">
        <v>2</v>
      </c>
      <c r="B4" s="34" t="s">
        <v>3</v>
      </c>
      <c r="C4" s="34" t="s">
        <v>2</v>
      </c>
      <c r="D4" s="142" t="s">
        <v>4</v>
      </c>
      <c r="E4" s="142" t="s">
        <v>5</v>
      </c>
      <c r="F4" s="143"/>
      <c r="G4" s="143"/>
      <c r="H4" s="143"/>
      <c r="I4" s="143"/>
      <c r="J4" s="143"/>
      <c r="K4" s="143"/>
      <c r="L4" s="142" t="s">
        <v>6</v>
      </c>
      <c r="M4" s="143"/>
      <c r="N4" s="143"/>
      <c r="O4" s="143"/>
      <c r="P4" s="143"/>
      <c r="Q4" s="142" t="s">
        <v>7</v>
      </c>
      <c r="R4" s="142" t="s">
        <v>8</v>
      </c>
      <c r="S4" s="142" t="s">
        <v>9</v>
      </c>
      <c r="T4" s="143"/>
      <c r="U4" s="143"/>
      <c r="V4" s="142" t="s">
        <v>10</v>
      </c>
      <c r="W4" s="143"/>
      <c r="X4" s="143"/>
      <c r="Y4" s="142" t="s">
        <v>11</v>
      </c>
      <c r="Z4" s="154" t="s">
        <v>12</v>
      </c>
      <c r="AA4" s="153"/>
    </row>
    <row r="5" ht="24" customHeight="1" spans="1:27">
      <c r="A5" s="134"/>
      <c r="B5" s="134"/>
      <c r="C5" s="134"/>
      <c r="D5" s="143"/>
      <c r="E5" s="124" t="s">
        <v>13</v>
      </c>
      <c r="F5" s="124" t="s">
        <v>14</v>
      </c>
      <c r="G5" s="124" t="s">
        <v>15</v>
      </c>
      <c r="H5" s="124" t="s">
        <v>16</v>
      </c>
      <c r="I5" s="124" t="s">
        <v>17</v>
      </c>
      <c r="J5" s="124" t="s">
        <v>18</v>
      </c>
      <c r="K5" s="124" t="s">
        <v>19</v>
      </c>
      <c r="L5" s="124" t="s">
        <v>13</v>
      </c>
      <c r="M5" s="124" t="s">
        <v>14</v>
      </c>
      <c r="N5" s="124" t="s">
        <v>20</v>
      </c>
      <c r="O5" s="124" t="s">
        <v>21</v>
      </c>
      <c r="P5" s="124" t="s">
        <v>19</v>
      </c>
      <c r="Q5" s="143"/>
      <c r="R5" s="143"/>
      <c r="S5" s="124" t="s">
        <v>22</v>
      </c>
      <c r="T5" s="124" t="s">
        <v>23</v>
      </c>
      <c r="U5" s="124" t="s">
        <v>24</v>
      </c>
      <c r="V5" s="124" t="s">
        <v>22</v>
      </c>
      <c r="W5" s="124" t="s">
        <v>23</v>
      </c>
      <c r="X5" s="124" t="s">
        <v>24</v>
      </c>
      <c r="Y5" s="143"/>
      <c r="Z5" s="155"/>
      <c r="AA5" s="156"/>
    </row>
    <row r="6" ht="22.5" customHeight="1" spans="1:27">
      <c r="A6" s="48" t="s">
        <v>25</v>
      </c>
      <c r="B6" s="144">
        <v>2</v>
      </c>
      <c r="C6" s="144">
        <v>3</v>
      </c>
      <c r="D6" s="144">
        <v>4</v>
      </c>
      <c r="E6" s="144">
        <v>5</v>
      </c>
      <c r="F6" s="144">
        <v>6</v>
      </c>
      <c r="G6" s="144">
        <v>7</v>
      </c>
      <c r="H6" s="144">
        <v>8</v>
      </c>
      <c r="I6" s="144">
        <v>9</v>
      </c>
      <c r="J6" s="144">
        <v>10</v>
      </c>
      <c r="K6" s="144">
        <v>11</v>
      </c>
      <c r="L6" s="144">
        <v>12</v>
      </c>
      <c r="M6" s="144">
        <v>13</v>
      </c>
      <c r="N6" s="144">
        <v>14</v>
      </c>
      <c r="O6" s="144">
        <v>14</v>
      </c>
      <c r="P6" s="144">
        <v>15</v>
      </c>
      <c r="Q6" s="144">
        <v>16</v>
      </c>
      <c r="R6" s="144">
        <v>17</v>
      </c>
      <c r="S6" s="144">
        <v>18</v>
      </c>
      <c r="T6" s="144">
        <v>19</v>
      </c>
      <c r="U6" s="144">
        <v>20</v>
      </c>
      <c r="V6" s="144">
        <v>21</v>
      </c>
      <c r="W6" s="144">
        <v>22</v>
      </c>
      <c r="X6" s="144">
        <v>23</v>
      </c>
      <c r="Y6" s="144">
        <v>24</v>
      </c>
      <c r="Z6" s="157">
        <v>25</v>
      </c>
      <c r="AA6" s="150"/>
    </row>
    <row r="7" ht="22.5" customHeight="1" spans="1:27">
      <c r="A7" s="48" t="s">
        <v>26</v>
      </c>
      <c r="B7" s="110">
        <f>SUM(B9+B16+B21+B22+B23)</f>
        <v>26470000</v>
      </c>
      <c r="C7" s="48" t="s">
        <v>27</v>
      </c>
      <c r="D7" s="110">
        <f t="shared" ref="D7:Z7" si="0">SUM(D9+D14)</f>
        <v>26470000</v>
      </c>
      <c r="E7" s="110">
        <f t="shared" si="0"/>
        <v>26470000</v>
      </c>
      <c r="F7" s="110">
        <f t="shared" si="0"/>
        <v>0</v>
      </c>
      <c r="G7" s="110">
        <f t="shared" si="0"/>
        <v>26470000</v>
      </c>
      <c r="H7" s="110">
        <f t="shared" si="0"/>
        <v>0</v>
      </c>
      <c r="I7" s="110">
        <f t="shared" si="0"/>
        <v>0</v>
      </c>
      <c r="J7" s="110">
        <f t="shared" si="0"/>
        <v>0</v>
      </c>
      <c r="K7" s="110">
        <f t="shared" si="0"/>
        <v>0</v>
      </c>
      <c r="L7" s="110">
        <f t="shared" si="0"/>
        <v>0</v>
      </c>
      <c r="M7" s="110">
        <f t="shared" si="0"/>
        <v>0</v>
      </c>
      <c r="N7" s="110">
        <f t="shared" si="0"/>
        <v>0</v>
      </c>
      <c r="O7" s="110">
        <f t="shared" si="0"/>
        <v>0</v>
      </c>
      <c r="P7" s="110">
        <f t="shared" si="0"/>
        <v>0</v>
      </c>
      <c r="Q7" s="110">
        <f t="shared" si="0"/>
        <v>0</v>
      </c>
      <c r="R7" s="110">
        <f t="shared" si="0"/>
        <v>0</v>
      </c>
      <c r="S7" s="110">
        <f t="shared" si="0"/>
        <v>0</v>
      </c>
      <c r="T7" s="110">
        <f t="shared" si="0"/>
        <v>0</v>
      </c>
      <c r="U7" s="110">
        <f t="shared" si="0"/>
        <v>0</v>
      </c>
      <c r="V7" s="110">
        <f t="shared" si="0"/>
        <v>0</v>
      </c>
      <c r="W7" s="110">
        <f t="shared" si="0"/>
        <v>0</v>
      </c>
      <c r="X7" s="110">
        <f t="shared" si="0"/>
        <v>0</v>
      </c>
      <c r="Y7" s="110">
        <f t="shared" si="0"/>
        <v>0</v>
      </c>
      <c r="Z7" s="158">
        <f t="shared" si="0"/>
        <v>0</v>
      </c>
      <c r="AA7" s="150"/>
    </row>
    <row r="8" ht="27.75" customHeight="1" spans="1:27">
      <c r="A8" s="48" t="s">
        <v>28</v>
      </c>
      <c r="B8" s="110">
        <f>SUM(B9+B16+B21+B22)</f>
        <v>26470000</v>
      </c>
      <c r="C8" s="145"/>
      <c r="D8" s="110"/>
      <c r="E8" s="110"/>
      <c r="F8" s="110"/>
      <c r="G8" s="110"/>
      <c r="H8" s="110"/>
      <c r="I8" s="110"/>
      <c r="J8" s="110"/>
      <c r="K8" s="110"/>
      <c r="L8" s="110"/>
      <c r="M8" s="110"/>
      <c r="N8" s="110"/>
      <c r="O8" s="110"/>
      <c r="P8" s="110"/>
      <c r="Q8" s="110"/>
      <c r="R8" s="110"/>
      <c r="S8" s="110"/>
      <c r="T8" s="110"/>
      <c r="U8" s="110"/>
      <c r="V8" s="110"/>
      <c r="W8" s="110"/>
      <c r="X8" s="110"/>
      <c r="Y8" s="110"/>
      <c r="Z8" s="158"/>
      <c r="AA8" s="150"/>
    </row>
    <row r="9" ht="22.5" customHeight="1" spans="1:27">
      <c r="A9" s="48" t="s">
        <v>30</v>
      </c>
      <c r="B9" s="110">
        <f>SUM(B10:B15)</f>
        <v>26470000</v>
      </c>
      <c r="C9" s="48" t="s">
        <v>29</v>
      </c>
      <c r="D9" s="110">
        <v>6015502</v>
      </c>
      <c r="E9" s="110">
        <v>6015502</v>
      </c>
      <c r="F9" s="110"/>
      <c r="G9" s="110">
        <v>6015502</v>
      </c>
      <c r="H9" s="110"/>
      <c r="I9" s="110"/>
      <c r="J9" s="110"/>
      <c r="K9" s="110"/>
      <c r="L9" s="110"/>
      <c r="M9" s="110"/>
      <c r="N9" s="110"/>
      <c r="O9" s="110"/>
      <c r="P9" s="110"/>
      <c r="Q9" s="110"/>
      <c r="R9" s="110"/>
      <c r="S9" s="110"/>
      <c r="T9" s="110"/>
      <c r="U9" s="110"/>
      <c r="V9" s="110"/>
      <c r="W9" s="110"/>
      <c r="X9" s="110"/>
      <c r="Y9" s="110"/>
      <c r="Z9" s="158"/>
      <c r="AA9" s="150"/>
    </row>
    <row r="10" ht="22.5" customHeight="1" spans="1:27">
      <c r="A10" s="93" t="s">
        <v>32</v>
      </c>
      <c r="B10" s="110"/>
      <c r="C10" s="93" t="s">
        <v>75</v>
      </c>
      <c r="D10" s="110">
        <v>5221051</v>
      </c>
      <c r="E10" s="110">
        <v>5221051</v>
      </c>
      <c r="F10" s="110"/>
      <c r="G10" s="110">
        <v>5221051</v>
      </c>
      <c r="H10" s="110"/>
      <c r="I10" s="110"/>
      <c r="J10" s="110"/>
      <c r="K10" s="110"/>
      <c r="L10" s="110"/>
      <c r="M10" s="110"/>
      <c r="N10" s="110"/>
      <c r="O10" s="110"/>
      <c r="P10" s="110"/>
      <c r="Q10" s="110"/>
      <c r="R10" s="110"/>
      <c r="S10" s="110"/>
      <c r="T10" s="110"/>
      <c r="U10" s="110"/>
      <c r="V10" s="110"/>
      <c r="W10" s="110"/>
      <c r="X10" s="110"/>
      <c r="Y10" s="110"/>
      <c r="Z10" s="158"/>
      <c r="AA10" s="150"/>
    </row>
    <row r="11" ht="22.5" customHeight="1" spans="1:27">
      <c r="A11" s="93" t="s">
        <v>34</v>
      </c>
      <c r="B11" s="110">
        <v>26470000</v>
      </c>
      <c r="C11" s="93" t="s">
        <v>76</v>
      </c>
      <c r="D11" s="110">
        <v>614600</v>
      </c>
      <c r="E11" s="110">
        <v>614600</v>
      </c>
      <c r="F11" s="110"/>
      <c r="G11" s="110">
        <v>614600</v>
      </c>
      <c r="H11" s="110"/>
      <c r="I11" s="110"/>
      <c r="J11" s="110"/>
      <c r="K11" s="110"/>
      <c r="L11" s="110"/>
      <c r="M11" s="110"/>
      <c r="N11" s="110"/>
      <c r="O11" s="110"/>
      <c r="P11" s="110"/>
      <c r="Q11" s="110"/>
      <c r="R11" s="110"/>
      <c r="S11" s="110"/>
      <c r="T11" s="110"/>
      <c r="U11" s="110"/>
      <c r="V11" s="110"/>
      <c r="W11" s="110"/>
      <c r="X11" s="110"/>
      <c r="Y11" s="110"/>
      <c r="Z11" s="158"/>
      <c r="AA11" s="150"/>
    </row>
    <row r="12" ht="22.5" customHeight="1" spans="1:27">
      <c r="A12" s="93" t="s">
        <v>36</v>
      </c>
      <c r="B12" s="110"/>
      <c r="C12" s="93" t="s">
        <v>35</v>
      </c>
      <c r="D12" s="110">
        <v>179851</v>
      </c>
      <c r="E12" s="110">
        <v>179851</v>
      </c>
      <c r="F12" s="110"/>
      <c r="G12" s="110">
        <v>179851</v>
      </c>
      <c r="H12" s="110"/>
      <c r="I12" s="110"/>
      <c r="J12" s="110"/>
      <c r="K12" s="110"/>
      <c r="L12" s="110"/>
      <c r="M12" s="110"/>
      <c r="N12" s="110"/>
      <c r="O12" s="110"/>
      <c r="P12" s="110"/>
      <c r="Q12" s="110"/>
      <c r="R12" s="110"/>
      <c r="S12" s="110"/>
      <c r="T12" s="110"/>
      <c r="U12" s="110"/>
      <c r="V12" s="110"/>
      <c r="W12" s="110"/>
      <c r="X12" s="110"/>
      <c r="Y12" s="110"/>
      <c r="Z12" s="158"/>
      <c r="AA12" s="150"/>
    </row>
    <row r="13" ht="22.5" customHeight="1" spans="1:27">
      <c r="A13" s="93" t="s">
        <v>38</v>
      </c>
      <c r="B13" s="110"/>
      <c r="C13" s="141"/>
      <c r="D13" s="110"/>
      <c r="E13" s="110"/>
      <c r="F13" s="110"/>
      <c r="G13" s="110"/>
      <c r="H13" s="110"/>
      <c r="I13" s="110"/>
      <c r="J13" s="110"/>
      <c r="K13" s="110"/>
      <c r="L13" s="110"/>
      <c r="M13" s="110"/>
      <c r="N13" s="110"/>
      <c r="O13" s="110"/>
      <c r="P13" s="110"/>
      <c r="Q13" s="110"/>
      <c r="R13" s="110"/>
      <c r="S13" s="110"/>
      <c r="T13" s="110"/>
      <c r="U13" s="110"/>
      <c r="V13" s="110"/>
      <c r="W13" s="110"/>
      <c r="X13" s="110"/>
      <c r="Y13" s="110"/>
      <c r="Z13" s="158"/>
      <c r="AA13" s="150"/>
    </row>
    <row r="14" ht="22.5" customHeight="1" spans="1:27">
      <c r="A14" s="93" t="s">
        <v>40</v>
      </c>
      <c r="B14" s="110"/>
      <c r="C14" s="48" t="s">
        <v>45</v>
      </c>
      <c r="D14" s="110">
        <v>20454498</v>
      </c>
      <c r="E14" s="110">
        <v>20454498</v>
      </c>
      <c r="F14" s="110"/>
      <c r="G14" s="110">
        <v>20454498</v>
      </c>
      <c r="H14" s="110"/>
      <c r="I14" s="110"/>
      <c r="J14" s="110"/>
      <c r="K14" s="110"/>
      <c r="L14" s="110"/>
      <c r="M14" s="110"/>
      <c r="N14" s="110"/>
      <c r="O14" s="110"/>
      <c r="P14" s="110"/>
      <c r="Q14" s="110"/>
      <c r="R14" s="110"/>
      <c r="S14" s="110"/>
      <c r="T14" s="110"/>
      <c r="U14" s="110"/>
      <c r="V14" s="110"/>
      <c r="W14" s="110"/>
      <c r="X14" s="110"/>
      <c r="Y14" s="110"/>
      <c r="Z14" s="158"/>
      <c r="AA14" s="150"/>
    </row>
    <row r="15" ht="22.5" customHeight="1" spans="1:27">
      <c r="A15" s="93" t="s">
        <v>42</v>
      </c>
      <c r="B15" s="110"/>
      <c r="C15" s="145"/>
      <c r="D15" s="110"/>
      <c r="E15" s="110"/>
      <c r="F15" s="110"/>
      <c r="G15" s="110"/>
      <c r="H15" s="110"/>
      <c r="I15" s="110"/>
      <c r="J15" s="110"/>
      <c r="K15" s="110"/>
      <c r="L15" s="110"/>
      <c r="M15" s="110"/>
      <c r="N15" s="110"/>
      <c r="O15" s="110"/>
      <c r="P15" s="110"/>
      <c r="Q15" s="110"/>
      <c r="R15" s="110"/>
      <c r="S15" s="110"/>
      <c r="T15" s="110"/>
      <c r="U15" s="110"/>
      <c r="V15" s="110"/>
      <c r="W15" s="110"/>
      <c r="X15" s="110"/>
      <c r="Y15" s="110"/>
      <c r="Z15" s="158"/>
      <c r="AA15" s="150"/>
    </row>
    <row r="16" ht="22.5" customHeight="1" spans="1:27">
      <c r="A16" s="48" t="s">
        <v>44</v>
      </c>
      <c r="B16" s="110"/>
      <c r="C16" s="141"/>
      <c r="D16" s="110"/>
      <c r="E16" s="110"/>
      <c r="F16" s="110"/>
      <c r="G16" s="110"/>
      <c r="H16" s="110"/>
      <c r="I16" s="110"/>
      <c r="J16" s="110"/>
      <c r="K16" s="110"/>
      <c r="L16" s="110"/>
      <c r="M16" s="110"/>
      <c r="N16" s="110"/>
      <c r="O16" s="110"/>
      <c r="P16" s="110"/>
      <c r="Q16" s="110"/>
      <c r="R16" s="110"/>
      <c r="S16" s="110"/>
      <c r="T16" s="110"/>
      <c r="U16" s="110"/>
      <c r="V16" s="110"/>
      <c r="W16" s="110"/>
      <c r="X16" s="110"/>
      <c r="Y16" s="110"/>
      <c r="Z16" s="158"/>
      <c r="AA16" s="150"/>
    </row>
    <row r="17" ht="22.5" customHeight="1" spans="1:27">
      <c r="A17" s="93" t="s">
        <v>32</v>
      </c>
      <c r="B17" s="110"/>
      <c r="C17" s="141"/>
      <c r="D17" s="110"/>
      <c r="E17" s="110"/>
      <c r="F17" s="110"/>
      <c r="G17" s="110"/>
      <c r="H17" s="110"/>
      <c r="I17" s="110"/>
      <c r="J17" s="110"/>
      <c r="K17" s="110"/>
      <c r="L17" s="110"/>
      <c r="M17" s="110"/>
      <c r="N17" s="110"/>
      <c r="O17" s="110"/>
      <c r="P17" s="110"/>
      <c r="Q17" s="110"/>
      <c r="R17" s="110"/>
      <c r="S17" s="110"/>
      <c r="T17" s="110"/>
      <c r="U17" s="110"/>
      <c r="V17" s="110"/>
      <c r="W17" s="110"/>
      <c r="X17" s="110"/>
      <c r="Y17" s="110"/>
      <c r="Z17" s="158"/>
      <c r="AA17" s="150"/>
    </row>
    <row r="18" ht="21.75" customHeight="1" spans="1:27">
      <c r="A18" s="93" t="s">
        <v>47</v>
      </c>
      <c r="B18" s="110"/>
      <c r="C18" s="141"/>
      <c r="D18" s="110"/>
      <c r="E18" s="110"/>
      <c r="F18" s="110"/>
      <c r="G18" s="110"/>
      <c r="H18" s="110"/>
      <c r="I18" s="110"/>
      <c r="J18" s="110"/>
      <c r="K18" s="110"/>
      <c r="L18" s="110"/>
      <c r="M18" s="110"/>
      <c r="N18" s="110"/>
      <c r="O18" s="110"/>
      <c r="P18" s="110"/>
      <c r="Q18" s="110"/>
      <c r="R18" s="110"/>
      <c r="S18" s="110"/>
      <c r="T18" s="110"/>
      <c r="U18" s="110"/>
      <c r="V18" s="110"/>
      <c r="W18" s="110"/>
      <c r="X18" s="110"/>
      <c r="Y18" s="110"/>
      <c r="Z18" s="158"/>
      <c r="AA18" s="150"/>
    </row>
    <row r="19" ht="21.75" customHeight="1" spans="1:27">
      <c r="A19" s="93" t="s">
        <v>49</v>
      </c>
      <c r="B19" s="110"/>
      <c r="C19" s="141"/>
      <c r="D19" s="110"/>
      <c r="E19" s="110"/>
      <c r="F19" s="110"/>
      <c r="G19" s="110"/>
      <c r="H19" s="110"/>
      <c r="I19" s="110"/>
      <c r="J19" s="110"/>
      <c r="K19" s="110"/>
      <c r="L19" s="110"/>
      <c r="M19" s="110"/>
      <c r="N19" s="110"/>
      <c r="O19" s="110"/>
      <c r="P19" s="110"/>
      <c r="Q19" s="110"/>
      <c r="R19" s="110"/>
      <c r="S19" s="110"/>
      <c r="T19" s="110"/>
      <c r="U19" s="110"/>
      <c r="V19" s="110"/>
      <c r="W19" s="110"/>
      <c r="X19" s="110"/>
      <c r="Y19" s="110"/>
      <c r="Z19" s="158"/>
      <c r="AA19" s="150"/>
    </row>
    <row r="20" ht="21.75" customHeight="1" spans="1:27">
      <c r="A20" s="93" t="s">
        <v>51</v>
      </c>
      <c r="B20" s="110"/>
      <c r="C20" s="141"/>
      <c r="D20" s="141"/>
      <c r="E20" s="145"/>
      <c r="F20" s="141"/>
      <c r="G20" s="141"/>
      <c r="H20" s="141"/>
      <c r="I20" s="141"/>
      <c r="J20" s="141"/>
      <c r="K20" s="141"/>
      <c r="L20" s="145"/>
      <c r="M20" s="141"/>
      <c r="N20" s="141"/>
      <c r="O20" s="141"/>
      <c r="P20" s="141"/>
      <c r="Q20" s="141"/>
      <c r="R20" s="141"/>
      <c r="S20" s="145"/>
      <c r="T20" s="141"/>
      <c r="U20" s="141"/>
      <c r="V20" s="141"/>
      <c r="W20" s="141"/>
      <c r="X20" s="145"/>
      <c r="Y20" s="141"/>
      <c r="Z20" s="159"/>
      <c r="AA20" s="150"/>
    </row>
    <row r="21" ht="21" customHeight="1" spans="1:27">
      <c r="A21" s="48" t="s">
        <v>53</v>
      </c>
      <c r="B21" s="110"/>
      <c r="C21" s="141"/>
      <c r="D21" s="146"/>
      <c r="E21" s="147"/>
      <c r="F21" s="141"/>
      <c r="G21" s="141"/>
      <c r="H21" s="141"/>
      <c r="I21" s="141"/>
      <c r="J21" s="141"/>
      <c r="K21" s="141"/>
      <c r="L21" s="147"/>
      <c r="M21" s="141"/>
      <c r="N21" s="141"/>
      <c r="O21" s="141"/>
      <c r="P21" s="141"/>
      <c r="Q21" s="141"/>
      <c r="R21" s="141"/>
      <c r="S21" s="147"/>
      <c r="T21" s="141"/>
      <c r="U21" s="141"/>
      <c r="V21" s="141"/>
      <c r="W21" s="141"/>
      <c r="X21" s="147"/>
      <c r="Y21" s="141"/>
      <c r="Z21" s="159"/>
      <c r="AA21" s="150"/>
    </row>
    <row r="22" ht="19.5" customHeight="1" spans="1:27">
      <c r="A22" s="48" t="s">
        <v>55</v>
      </c>
      <c r="B22" s="110"/>
      <c r="C22" s="141"/>
      <c r="D22" s="146"/>
      <c r="E22" s="147"/>
      <c r="F22" s="141"/>
      <c r="G22" s="141"/>
      <c r="H22" s="141"/>
      <c r="I22" s="141"/>
      <c r="J22" s="141"/>
      <c r="K22" s="141"/>
      <c r="L22" s="147"/>
      <c r="M22" s="141"/>
      <c r="N22" s="141"/>
      <c r="O22" s="141"/>
      <c r="P22" s="141"/>
      <c r="Q22" s="141"/>
      <c r="R22" s="141"/>
      <c r="S22" s="147"/>
      <c r="T22" s="141"/>
      <c r="U22" s="141"/>
      <c r="V22" s="141"/>
      <c r="W22" s="141"/>
      <c r="X22" s="147"/>
      <c r="Y22" s="141"/>
      <c r="Z22" s="159"/>
      <c r="AA22" s="150"/>
    </row>
    <row r="23" ht="23.25" customHeight="1" spans="1:27">
      <c r="A23" s="48" t="s">
        <v>77</v>
      </c>
      <c r="B23" s="110"/>
      <c r="C23" s="141"/>
      <c r="D23" s="146"/>
      <c r="E23" s="147"/>
      <c r="F23" s="141"/>
      <c r="G23" s="141"/>
      <c r="H23" s="141"/>
      <c r="I23" s="141"/>
      <c r="J23" s="141"/>
      <c r="K23" s="141"/>
      <c r="L23" s="147"/>
      <c r="M23" s="141"/>
      <c r="N23" s="141"/>
      <c r="O23" s="141"/>
      <c r="P23" s="141"/>
      <c r="Q23" s="141"/>
      <c r="R23" s="141"/>
      <c r="S23" s="147"/>
      <c r="T23" s="141"/>
      <c r="U23" s="141"/>
      <c r="V23" s="141"/>
      <c r="W23" s="141"/>
      <c r="X23" s="147"/>
      <c r="Y23" s="141"/>
      <c r="Z23" s="159"/>
      <c r="AA23" s="150"/>
    </row>
    <row r="24" ht="22.5" customHeight="1" spans="1:27">
      <c r="A24" s="48" t="s">
        <v>59</v>
      </c>
      <c r="B24" s="110"/>
      <c r="C24" s="141"/>
      <c r="D24" s="146"/>
      <c r="E24" s="147"/>
      <c r="F24" s="141"/>
      <c r="G24" s="141"/>
      <c r="H24" s="141"/>
      <c r="I24" s="141"/>
      <c r="J24" s="141"/>
      <c r="K24" s="141"/>
      <c r="L24" s="147"/>
      <c r="M24" s="141"/>
      <c r="N24" s="141"/>
      <c r="O24" s="141"/>
      <c r="P24" s="141"/>
      <c r="Q24" s="141"/>
      <c r="R24" s="141"/>
      <c r="S24" s="147"/>
      <c r="T24" s="141"/>
      <c r="U24" s="141"/>
      <c r="V24" s="141"/>
      <c r="W24" s="141"/>
      <c r="X24" s="147"/>
      <c r="Y24" s="141"/>
      <c r="Z24" s="159"/>
      <c r="AA24" s="150"/>
    </row>
    <row r="25" ht="22.5" customHeight="1" spans="1:27">
      <c r="A25" s="93" t="s">
        <v>61</v>
      </c>
      <c r="B25" s="110"/>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59"/>
      <c r="AA25" s="150"/>
    </row>
    <row r="26" ht="22.5" customHeight="1" spans="1:27">
      <c r="A26" s="93" t="s">
        <v>63</v>
      </c>
      <c r="B26" s="11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59"/>
      <c r="AA26" s="150"/>
    </row>
    <row r="27" ht="22.5" customHeight="1" spans="1:27">
      <c r="A27" s="48" t="s">
        <v>65</v>
      </c>
      <c r="B27" s="110"/>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59"/>
      <c r="AA27" s="150"/>
    </row>
    <row r="28" ht="22.5" customHeight="1" spans="1:27">
      <c r="A28" s="93" t="s">
        <v>61</v>
      </c>
      <c r="B28" s="11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59"/>
      <c r="AA28" s="150"/>
    </row>
    <row r="29" ht="22.5" customHeight="1" spans="1:27">
      <c r="A29" s="93" t="s">
        <v>63</v>
      </c>
      <c r="B29" s="110"/>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59"/>
      <c r="AA29" s="150"/>
    </row>
    <row r="30" ht="22.5" customHeight="1" spans="1:27">
      <c r="A30" s="48" t="s">
        <v>69</v>
      </c>
      <c r="B30" s="110"/>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59"/>
      <c r="AA30" s="150"/>
    </row>
    <row r="31" ht="22.5" customHeight="1" spans="1:27">
      <c r="A31" s="48" t="s">
        <v>71</v>
      </c>
      <c r="B31" s="110"/>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59"/>
      <c r="AA31" s="150"/>
    </row>
    <row r="32" ht="22.5" customHeight="1" spans="1:27">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50"/>
    </row>
  </sheetData>
  <mergeCells count="12">
    <mergeCell ref="A1:Z1"/>
    <mergeCell ref="A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workbookViewId="0">
      <selection activeCell="A1" sqref="A1:S1"/>
    </sheetView>
  </sheetViews>
  <sheetFormatPr defaultColWidth="9" defaultRowHeight="13.5" outlineLevelRow="7"/>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6" width="8.375" customWidth="1"/>
  </cols>
  <sheetData>
    <row r="1" ht="42.75" customHeight="1" spans="1:26">
      <c r="A1" s="130" t="s">
        <v>78</v>
      </c>
      <c r="B1" s="131"/>
      <c r="C1" s="131"/>
      <c r="D1" s="119"/>
      <c r="E1" s="119"/>
      <c r="F1" s="119"/>
      <c r="G1" s="119"/>
      <c r="H1" s="119"/>
      <c r="I1" s="119"/>
      <c r="J1" s="119"/>
      <c r="K1" s="119"/>
      <c r="L1" s="119"/>
      <c r="M1" s="119"/>
      <c r="N1" s="119"/>
      <c r="O1" s="119"/>
      <c r="P1" s="119"/>
      <c r="Q1" s="119"/>
      <c r="R1" s="119"/>
      <c r="S1" s="126"/>
      <c r="T1" s="87"/>
      <c r="U1" s="27"/>
      <c r="V1" s="27"/>
      <c r="W1" s="27"/>
      <c r="X1" s="27"/>
      <c r="Y1" s="27"/>
      <c r="Z1" s="27"/>
    </row>
    <row r="2" ht="22.5" customHeight="1" spans="1:26">
      <c r="A2" s="88"/>
      <c r="B2" s="88"/>
      <c r="C2" s="132"/>
      <c r="D2" s="121"/>
      <c r="E2" s="121"/>
      <c r="F2" s="121"/>
      <c r="G2" s="121"/>
      <c r="H2" s="121"/>
      <c r="I2" s="121"/>
      <c r="J2" s="121"/>
      <c r="K2" s="121"/>
      <c r="L2" s="121"/>
      <c r="M2" s="121"/>
      <c r="N2" s="121"/>
      <c r="O2" s="121"/>
      <c r="P2" s="121"/>
      <c r="Q2" s="121"/>
      <c r="R2" s="121"/>
      <c r="S2" s="122"/>
      <c r="T2" s="88"/>
      <c r="U2" s="31"/>
      <c r="V2" s="31"/>
      <c r="W2" s="31"/>
      <c r="X2" s="31"/>
      <c r="Y2" s="136" t="s">
        <v>1</v>
      </c>
      <c r="Z2" s="27"/>
    </row>
    <row r="3" ht="22.5" customHeight="1" spans="1:26">
      <c r="A3" s="75" t="s">
        <v>79</v>
      </c>
      <c r="B3" s="75" t="s">
        <v>80</v>
      </c>
      <c r="C3" s="133" t="s">
        <v>4</v>
      </c>
      <c r="D3" s="34" t="s">
        <v>81</v>
      </c>
      <c r="E3" s="34"/>
      <c r="F3" s="34"/>
      <c r="G3" s="34"/>
      <c r="H3" s="34"/>
      <c r="I3" s="34"/>
      <c r="J3" s="34"/>
      <c r="K3" s="34"/>
      <c r="L3" s="34"/>
      <c r="M3" s="34"/>
      <c r="N3" s="34"/>
      <c r="O3" s="34"/>
      <c r="P3" s="34"/>
      <c r="Q3" s="34"/>
      <c r="R3" s="34" t="s">
        <v>82</v>
      </c>
      <c r="S3" s="34"/>
      <c r="T3" s="34"/>
      <c r="U3" s="34"/>
      <c r="V3" s="34"/>
      <c r="W3" s="34"/>
      <c r="X3" s="34"/>
      <c r="Y3" s="34"/>
      <c r="Z3" s="35"/>
    </row>
    <row r="4" ht="22.5" customHeight="1" spans="1:26">
      <c r="A4" s="75"/>
      <c r="B4" s="75"/>
      <c r="C4" s="133"/>
      <c r="D4" s="133" t="s">
        <v>5</v>
      </c>
      <c r="E4" s="133"/>
      <c r="F4" s="133"/>
      <c r="G4" s="133"/>
      <c r="H4" s="133"/>
      <c r="I4" s="133"/>
      <c r="J4" s="133"/>
      <c r="K4" s="133" t="s">
        <v>6</v>
      </c>
      <c r="L4" s="133"/>
      <c r="M4" s="133"/>
      <c r="N4" s="133"/>
      <c r="O4" s="133"/>
      <c r="P4" s="133" t="s">
        <v>7</v>
      </c>
      <c r="Q4" s="133" t="s">
        <v>8</v>
      </c>
      <c r="R4" s="133" t="s">
        <v>9</v>
      </c>
      <c r="S4" s="133"/>
      <c r="T4" s="133"/>
      <c r="U4" s="133" t="s">
        <v>10</v>
      </c>
      <c r="V4" s="133"/>
      <c r="W4" s="133"/>
      <c r="X4" s="133" t="s">
        <v>11</v>
      </c>
      <c r="Y4" s="133" t="s">
        <v>12</v>
      </c>
      <c r="Z4" s="35"/>
    </row>
    <row r="5" ht="34.5" customHeight="1" spans="1:26">
      <c r="A5" s="75"/>
      <c r="B5" s="75"/>
      <c r="C5" s="133"/>
      <c r="D5" s="133" t="s">
        <v>13</v>
      </c>
      <c r="E5" s="133" t="s">
        <v>14</v>
      </c>
      <c r="F5" s="133" t="s">
        <v>15</v>
      </c>
      <c r="G5" s="133" t="s">
        <v>16</v>
      </c>
      <c r="H5" s="133" t="s">
        <v>17</v>
      </c>
      <c r="I5" s="133" t="s">
        <v>18</v>
      </c>
      <c r="J5" s="133" t="s">
        <v>19</v>
      </c>
      <c r="K5" s="133" t="s">
        <v>13</v>
      </c>
      <c r="L5" s="133" t="s">
        <v>14</v>
      </c>
      <c r="M5" s="133" t="s">
        <v>20</v>
      </c>
      <c r="N5" s="133" t="s">
        <v>21</v>
      </c>
      <c r="O5" s="133" t="s">
        <v>19</v>
      </c>
      <c r="P5" s="133"/>
      <c r="Q5" s="133"/>
      <c r="R5" s="133" t="s">
        <v>22</v>
      </c>
      <c r="S5" s="133" t="s">
        <v>23</v>
      </c>
      <c r="T5" s="133" t="s">
        <v>24</v>
      </c>
      <c r="U5" s="133" t="s">
        <v>22</v>
      </c>
      <c r="V5" s="133" t="s">
        <v>23</v>
      </c>
      <c r="W5" s="133" t="s">
        <v>24</v>
      </c>
      <c r="X5" s="133"/>
      <c r="Y5" s="133"/>
      <c r="Z5" s="35"/>
    </row>
    <row r="6" ht="20.25" customHeight="1" spans="1:26">
      <c r="A6" s="124" t="s">
        <v>13</v>
      </c>
      <c r="B6" s="124"/>
      <c r="C6" s="134">
        <v>26470000</v>
      </c>
      <c r="D6" s="134">
        <v>26470000</v>
      </c>
      <c r="E6" s="134"/>
      <c r="F6" s="134">
        <v>26470000</v>
      </c>
      <c r="G6" s="134"/>
      <c r="H6" s="134"/>
      <c r="I6" s="134"/>
      <c r="J6" s="134"/>
      <c r="K6" s="134"/>
      <c r="L6" s="134"/>
      <c r="M6" s="134"/>
      <c r="N6" s="134"/>
      <c r="O6" s="134"/>
      <c r="P6" s="134"/>
      <c r="Q6" s="135"/>
      <c r="R6" s="135"/>
      <c r="S6" s="135"/>
      <c r="T6" s="135"/>
      <c r="U6" s="40"/>
      <c r="V6" s="40"/>
      <c r="W6" s="40"/>
      <c r="X6" s="40"/>
      <c r="Y6" s="40"/>
      <c r="Z6" s="35"/>
    </row>
    <row r="7" ht="19.5" customHeight="1" spans="1:26">
      <c r="A7" s="109" t="s">
        <v>83</v>
      </c>
      <c r="B7" s="109" t="s">
        <v>84</v>
      </c>
      <c r="C7" s="110">
        <v>26470000</v>
      </c>
      <c r="D7" s="110">
        <v>26470000</v>
      </c>
      <c r="E7" s="77"/>
      <c r="F7" s="77">
        <v>26470000</v>
      </c>
      <c r="G7" s="77"/>
      <c r="H7" s="77"/>
      <c r="I7" s="77"/>
      <c r="J7" s="77"/>
      <c r="K7" s="77"/>
      <c r="L7" s="77"/>
      <c r="M7" s="77"/>
      <c r="N7" s="77"/>
      <c r="O7" s="77"/>
      <c r="P7" s="77"/>
      <c r="Q7" s="77"/>
      <c r="R7" s="77"/>
      <c r="S7" s="77"/>
      <c r="T7" s="77"/>
      <c r="U7" s="77"/>
      <c r="V7" s="77"/>
      <c r="W7" s="77"/>
      <c r="X7" s="77"/>
      <c r="Y7" s="77"/>
      <c r="Z7" s="137"/>
    </row>
    <row r="8" ht="14.25" customHeight="1" spans="1:26">
      <c r="A8" s="41"/>
      <c r="B8" s="41"/>
      <c r="C8" s="41"/>
      <c r="D8" s="41"/>
      <c r="E8" s="41"/>
      <c r="F8" s="41"/>
      <c r="G8" s="41"/>
      <c r="H8" s="41"/>
      <c r="I8" s="41"/>
      <c r="J8" s="41"/>
      <c r="K8" s="41"/>
      <c r="L8" s="41"/>
      <c r="M8" s="41"/>
      <c r="N8" s="41"/>
      <c r="O8" s="41"/>
      <c r="P8" s="41"/>
      <c r="Q8" s="41"/>
      <c r="R8" s="41"/>
      <c r="S8" s="41"/>
      <c r="T8" s="41"/>
      <c r="U8" s="41"/>
      <c r="V8" s="41"/>
      <c r="W8" s="41"/>
      <c r="X8" s="41"/>
      <c r="Y8" s="41"/>
      <c r="Z8" s="27"/>
    </row>
  </sheetData>
  <mergeCells count="16">
    <mergeCell ref="A1:S1"/>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66142" right="0.68466142" top="0.92088189" bottom="0.92088189" header="0.3" footer="0.3"/>
  <pageSetup paperSize="9" orientation="portrait"/>
  <headerFooter>
    <oddFooter>&amp;C第&amp;P页, 共&amp;N页</oddFooter>
  </headerFooter>
  <ignoredErrors>
    <ignoredError sqref="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1" sqref="A1:L1"/>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ht="21.75" customHeight="1" spans="1:14">
      <c r="A1" s="118" t="s">
        <v>85</v>
      </c>
      <c r="B1" s="119"/>
      <c r="C1" s="119"/>
      <c r="D1" s="119"/>
      <c r="E1" s="119"/>
      <c r="F1" s="119"/>
      <c r="G1" s="119"/>
      <c r="H1" s="119"/>
      <c r="I1" s="119"/>
      <c r="J1" s="119"/>
      <c r="K1" s="119"/>
      <c r="L1" s="126"/>
      <c r="M1" s="72"/>
      <c r="N1" s="27"/>
    </row>
    <row r="2" ht="25.5" customHeight="1" spans="1:14">
      <c r="A2" s="120"/>
      <c r="B2" s="121"/>
      <c r="C2" s="121"/>
      <c r="D2" s="121"/>
      <c r="E2" s="121"/>
      <c r="F2" s="122"/>
      <c r="G2" s="123"/>
      <c r="H2" s="123"/>
      <c r="I2" s="123"/>
      <c r="J2" s="123"/>
      <c r="K2" s="123"/>
      <c r="L2" s="127" t="s">
        <v>1</v>
      </c>
      <c r="M2" s="72"/>
      <c r="N2" s="27"/>
    </row>
    <row r="3" ht="25.5" customHeight="1" spans="1:14">
      <c r="A3" s="124" t="s">
        <v>86</v>
      </c>
      <c r="B3" s="124"/>
      <c r="C3" s="124"/>
      <c r="D3" s="124" t="s">
        <v>87</v>
      </c>
      <c r="E3" s="124" t="s">
        <v>79</v>
      </c>
      <c r="F3" s="124" t="s">
        <v>80</v>
      </c>
      <c r="G3" s="124" t="s">
        <v>4</v>
      </c>
      <c r="H3" s="124" t="s">
        <v>88</v>
      </c>
      <c r="I3" s="34"/>
      <c r="J3" s="34"/>
      <c r="K3" s="34"/>
      <c r="L3" s="124" t="s">
        <v>89</v>
      </c>
      <c r="M3" s="128"/>
      <c r="N3" s="27"/>
    </row>
    <row r="4" ht="25.5" customHeight="1" spans="1:14">
      <c r="A4" s="124" t="s">
        <v>90</v>
      </c>
      <c r="B4" s="124" t="s">
        <v>91</v>
      </c>
      <c r="C4" s="124" t="s">
        <v>92</v>
      </c>
      <c r="D4" s="124"/>
      <c r="E4" s="34"/>
      <c r="F4" s="34"/>
      <c r="G4" s="34"/>
      <c r="H4" s="124" t="s">
        <v>22</v>
      </c>
      <c r="I4" s="124" t="s">
        <v>93</v>
      </c>
      <c r="J4" s="124" t="s">
        <v>94</v>
      </c>
      <c r="K4" s="124" t="s">
        <v>95</v>
      </c>
      <c r="L4" s="93"/>
      <c r="M4" s="128"/>
      <c r="N4" s="27"/>
    </row>
    <row r="5" ht="19.5" customHeight="1" spans="1:14">
      <c r="A5" s="124" t="s">
        <v>96</v>
      </c>
      <c r="B5" s="124" t="s">
        <v>96</v>
      </c>
      <c r="C5" s="124" t="s">
        <v>96</v>
      </c>
      <c r="D5" s="124" t="s">
        <v>96</v>
      </c>
      <c r="E5" s="124" t="s">
        <v>96</v>
      </c>
      <c r="F5" s="124" t="s">
        <v>96</v>
      </c>
      <c r="G5" s="125">
        <v>1</v>
      </c>
      <c r="H5" s="125">
        <v>2</v>
      </c>
      <c r="I5" s="125">
        <v>3</v>
      </c>
      <c r="J5" s="125">
        <v>4</v>
      </c>
      <c r="K5" s="125">
        <v>5</v>
      </c>
      <c r="L5" s="125">
        <v>6</v>
      </c>
      <c r="M5" s="128"/>
      <c r="N5" s="27"/>
    </row>
    <row r="6" ht="20.25" customHeight="1" spans="1:14">
      <c r="A6" s="75" t="s">
        <v>13</v>
      </c>
      <c r="B6" s="33"/>
      <c r="C6" s="33"/>
      <c r="D6" s="33"/>
      <c r="E6" s="33"/>
      <c r="F6" s="33"/>
      <c r="G6" s="110">
        <v>26470000</v>
      </c>
      <c r="H6" s="110">
        <v>6015502</v>
      </c>
      <c r="I6" s="110">
        <v>5221051</v>
      </c>
      <c r="J6" s="110">
        <v>614600</v>
      </c>
      <c r="K6" s="110">
        <v>179851</v>
      </c>
      <c r="L6" s="110">
        <v>20454498</v>
      </c>
      <c r="M6" s="35"/>
      <c r="N6" s="27"/>
    </row>
    <row r="7" ht="20.25" customHeight="1" spans="1:14">
      <c r="A7" s="109" t="s">
        <v>97</v>
      </c>
      <c r="B7" s="109" t="s">
        <v>98</v>
      </c>
      <c r="C7" s="109" t="s">
        <v>99</v>
      </c>
      <c r="D7" s="109" t="s">
        <v>100</v>
      </c>
      <c r="E7" s="109" t="s">
        <v>83</v>
      </c>
      <c r="F7" s="109" t="s">
        <v>84</v>
      </c>
      <c r="G7" s="110">
        <v>1692309.61</v>
      </c>
      <c r="H7" s="110">
        <v>1264756</v>
      </c>
      <c r="I7" s="77">
        <v>823228</v>
      </c>
      <c r="J7" s="77">
        <v>412200</v>
      </c>
      <c r="K7" s="77">
        <v>29328</v>
      </c>
      <c r="L7" s="77">
        <v>427553.61</v>
      </c>
      <c r="M7" s="76"/>
      <c r="N7" s="129"/>
    </row>
    <row r="8" ht="20.25" customHeight="1" spans="1:14">
      <c r="A8" s="109" t="s">
        <v>97</v>
      </c>
      <c r="B8" s="109" t="s">
        <v>98</v>
      </c>
      <c r="C8" s="109" t="s">
        <v>101</v>
      </c>
      <c r="D8" s="109" t="s">
        <v>102</v>
      </c>
      <c r="E8" s="109" t="s">
        <v>83</v>
      </c>
      <c r="F8" s="109" t="s">
        <v>84</v>
      </c>
      <c r="G8" s="110">
        <v>87120</v>
      </c>
      <c r="H8" s="110"/>
      <c r="I8" s="77"/>
      <c r="J8" s="77"/>
      <c r="K8" s="77"/>
      <c r="L8" s="77">
        <v>87120</v>
      </c>
      <c r="M8" s="76"/>
      <c r="N8" s="129"/>
    </row>
    <row r="9" ht="20.25" customHeight="1" spans="1:14">
      <c r="A9" s="109" t="s">
        <v>97</v>
      </c>
      <c r="B9" s="109" t="s">
        <v>103</v>
      </c>
      <c r="C9" s="109" t="s">
        <v>99</v>
      </c>
      <c r="D9" s="109" t="s">
        <v>100</v>
      </c>
      <c r="E9" s="109" t="s">
        <v>83</v>
      </c>
      <c r="F9" s="109" t="s">
        <v>84</v>
      </c>
      <c r="G9" s="110">
        <v>1141315</v>
      </c>
      <c r="H9" s="110">
        <v>1141315</v>
      </c>
      <c r="I9" s="77">
        <v>938915</v>
      </c>
      <c r="J9" s="77">
        <v>202400</v>
      </c>
      <c r="K9" s="77"/>
      <c r="L9" s="77"/>
      <c r="M9" s="76"/>
      <c r="N9" s="129"/>
    </row>
    <row r="10" ht="20.25" customHeight="1" spans="1:14">
      <c r="A10" s="109" t="s">
        <v>97</v>
      </c>
      <c r="B10" s="109" t="s">
        <v>104</v>
      </c>
      <c r="C10" s="109" t="s">
        <v>104</v>
      </c>
      <c r="D10" s="109" t="s">
        <v>105</v>
      </c>
      <c r="E10" s="109" t="s">
        <v>83</v>
      </c>
      <c r="F10" s="109" t="s">
        <v>84</v>
      </c>
      <c r="G10" s="110">
        <v>8243696.31</v>
      </c>
      <c r="H10" s="110"/>
      <c r="I10" s="77"/>
      <c r="J10" s="77"/>
      <c r="K10" s="77"/>
      <c r="L10" s="77">
        <v>8243696.31</v>
      </c>
      <c r="M10" s="76"/>
      <c r="N10" s="129"/>
    </row>
    <row r="11" ht="20.25" customHeight="1" spans="1:14">
      <c r="A11" s="109" t="s">
        <v>106</v>
      </c>
      <c r="B11" s="109" t="s">
        <v>107</v>
      </c>
      <c r="C11" s="109" t="s">
        <v>99</v>
      </c>
      <c r="D11" s="109" t="s">
        <v>108</v>
      </c>
      <c r="E11" s="109" t="s">
        <v>83</v>
      </c>
      <c r="F11" s="109" t="s">
        <v>84</v>
      </c>
      <c r="G11" s="110">
        <v>46520</v>
      </c>
      <c r="H11" s="110">
        <v>46520</v>
      </c>
      <c r="I11" s="77"/>
      <c r="J11" s="77"/>
      <c r="K11" s="77">
        <v>46520</v>
      </c>
      <c r="L11" s="77"/>
      <c r="M11" s="76"/>
      <c r="N11" s="129"/>
    </row>
    <row r="12" ht="20.25" customHeight="1" spans="1:14">
      <c r="A12" s="109" t="s">
        <v>106</v>
      </c>
      <c r="B12" s="109" t="s">
        <v>107</v>
      </c>
      <c r="C12" s="109" t="s">
        <v>109</v>
      </c>
      <c r="D12" s="109" t="s">
        <v>110</v>
      </c>
      <c r="E12" s="109" t="s">
        <v>83</v>
      </c>
      <c r="F12" s="109" t="s">
        <v>84</v>
      </c>
      <c r="G12" s="110">
        <v>104003</v>
      </c>
      <c r="H12" s="110">
        <v>104003</v>
      </c>
      <c r="I12" s="77"/>
      <c r="J12" s="77"/>
      <c r="K12" s="77">
        <v>104003</v>
      </c>
      <c r="L12" s="77"/>
      <c r="M12" s="76"/>
      <c r="N12" s="129"/>
    </row>
    <row r="13" ht="20.25" customHeight="1" spans="1:14">
      <c r="A13" s="109" t="s">
        <v>106</v>
      </c>
      <c r="B13" s="109" t="s">
        <v>107</v>
      </c>
      <c r="C13" s="109" t="s">
        <v>107</v>
      </c>
      <c r="D13" s="109" t="s">
        <v>111</v>
      </c>
      <c r="E13" s="109" t="s">
        <v>83</v>
      </c>
      <c r="F13" s="109" t="s">
        <v>84</v>
      </c>
      <c r="G13" s="110">
        <v>690000</v>
      </c>
      <c r="H13" s="110">
        <v>690000</v>
      </c>
      <c r="I13" s="77">
        <v>690000</v>
      </c>
      <c r="J13" s="77"/>
      <c r="K13" s="77"/>
      <c r="L13" s="77"/>
      <c r="M13" s="76"/>
      <c r="N13" s="129"/>
    </row>
    <row r="14" ht="20.25" customHeight="1" spans="1:14">
      <c r="A14" s="109" t="s">
        <v>106</v>
      </c>
      <c r="B14" s="109" t="s">
        <v>112</v>
      </c>
      <c r="C14" s="109" t="s">
        <v>109</v>
      </c>
      <c r="D14" s="109" t="s">
        <v>113</v>
      </c>
      <c r="E14" s="109" t="s">
        <v>83</v>
      </c>
      <c r="F14" s="109" t="s">
        <v>84</v>
      </c>
      <c r="G14" s="110">
        <v>11900</v>
      </c>
      <c r="H14" s="110"/>
      <c r="I14" s="77"/>
      <c r="J14" s="77"/>
      <c r="K14" s="77"/>
      <c r="L14" s="77">
        <v>11900</v>
      </c>
      <c r="M14" s="76"/>
      <c r="N14" s="129"/>
    </row>
    <row r="15" ht="20.25" customHeight="1" spans="1:14">
      <c r="A15" s="109" t="s">
        <v>114</v>
      </c>
      <c r="B15" s="109" t="s">
        <v>99</v>
      </c>
      <c r="C15" s="109" t="s">
        <v>99</v>
      </c>
      <c r="D15" s="109" t="s">
        <v>100</v>
      </c>
      <c r="E15" s="109" t="s">
        <v>83</v>
      </c>
      <c r="F15" s="109" t="s">
        <v>84</v>
      </c>
      <c r="G15" s="110">
        <v>184846</v>
      </c>
      <c r="H15" s="110">
        <v>184846</v>
      </c>
      <c r="I15" s="77">
        <v>184846</v>
      </c>
      <c r="J15" s="77"/>
      <c r="K15" s="77"/>
      <c r="L15" s="77"/>
      <c r="M15" s="76"/>
      <c r="N15" s="129"/>
    </row>
    <row r="16" ht="20.25" customHeight="1" spans="1:14">
      <c r="A16" s="109" t="s">
        <v>114</v>
      </c>
      <c r="B16" s="109" t="s">
        <v>115</v>
      </c>
      <c r="C16" s="109" t="s">
        <v>99</v>
      </c>
      <c r="D16" s="109" t="s">
        <v>116</v>
      </c>
      <c r="E16" s="109" t="s">
        <v>83</v>
      </c>
      <c r="F16" s="109" t="s">
        <v>84</v>
      </c>
      <c r="G16" s="110">
        <v>95000</v>
      </c>
      <c r="H16" s="110">
        <v>95000</v>
      </c>
      <c r="I16" s="77">
        <v>95000</v>
      </c>
      <c r="J16" s="77"/>
      <c r="K16" s="77"/>
      <c r="L16" s="77"/>
      <c r="M16" s="76"/>
      <c r="N16" s="129"/>
    </row>
    <row r="17" ht="20.25" customHeight="1" spans="1:14">
      <c r="A17" s="109" t="s">
        <v>114</v>
      </c>
      <c r="B17" s="109" t="s">
        <v>115</v>
      </c>
      <c r="C17" s="109" t="s">
        <v>109</v>
      </c>
      <c r="D17" s="109" t="s">
        <v>117</v>
      </c>
      <c r="E17" s="109" t="s">
        <v>83</v>
      </c>
      <c r="F17" s="109" t="s">
        <v>84</v>
      </c>
      <c r="G17" s="110">
        <v>115000</v>
      </c>
      <c r="H17" s="110">
        <v>115000</v>
      </c>
      <c r="I17" s="77">
        <v>115000</v>
      </c>
      <c r="J17" s="77"/>
      <c r="K17" s="77"/>
      <c r="L17" s="77"/>
      <c r="M17" s="76"/>
      <c r="N17" s="129"/>
    </row>
    <row r="18" ht="20.25" customHeight="1" spans="1:14">
      <c r="A18" s="109" t="s">
        <v>118</v>
      </c>
      <c r="B18" s="109" t="s">
        <v>98</v>
      </c>
      <c r="C18" s="109" t="s">
        <v>109</v>
      </c>
      <c r="D18" s="109" t="s">
        <v>119</v>
      </c>
      <c r="E18" s="109" t="s">
        <v>83</v>
      </c>
      <c r="F18" s="109" t="s">
        <v>84</v>
      </c>
      <c r="G18" s="110">
        <v>800000</v>
      </c>
      <c r="H18" s="110"/>
      <c r="I18" s="77"/>
      <c r="J18" s="77"/>
      <c r="K18" s="77"/>
      <c r="L18" s="77">
        <v>800000</v>
      </c>
      <c r="M18" s="76"/>
      <c r="N18" s="129"/>
    </row>
    <row r="19" ht="20.25" customHeight="1" spans="1:14">
      <c r="A19" s="109" t="s">
        <v>120</v>
      </c>
      <c r="B19" s="109" t="s">
        <v>104</v>
      </c>
      <c r="C19" s="109" t="s">
        <v>99</v>
      </c>
      <c r="D19" s="109" t="s">
        <v>121</v>
      </c>
      <c r="E19" s="109" t="s">
        <v>83</v>
      </c>
      <c r="F19" s="109" t="s">
        <v>84</v>
      </c>
      <c r="G19" s="110">
        <v>10467708.08</v>
      </c>
      <c r="H19" s="110"/>
      <c r="I19" s="77"/>
      <c r="J19" s="77"/>
      <c r="K19" s="77"/>
      <c r="L19" s="77">
        <v>10467708.08</v>
      </c>
      <c r="M19" s="76"/>
      <c r="N19" s="129"/>
    </row>
    <row r="20" ht="20.25" customHeight="1" spans="1:14">
      <c r="A20" s="109" t="s">
        <v>122</v>
      </c>
      <c r="B20" s="109" t="s">
        <v>99</v>
      </c>
      <c r="C20" s="109" t="s">
        <v>99</v>
      </c>
      <c r="D20" s="109" t="s">
        <v>100</v>
      </c>
      <c r="E20" s="109" t="s">
        <v>83</v>
      </c>
      <c r="F20" s="109" t="s">
        <v>84</v>
      </c>
      <c r="G20" s="110">
        <v>2004062</v>
      </c>
      <c r="H20" s="110">
        <v>2004062</v>
      </c>
      <c r="I20" s="77">
        <v>2004062</v>
      </c>
      <c r="J20" s="77"/>
      <c r="K20" s="77"/>
      <c r="L20" s="77"/>
      <c r="M20" s="76"/>
      <c r="N20" s="129"/>
    </row>
    <row r="21" ht="20.25" customHeight="1" spans="1:14">
      <c r="A21" s="109" t="s">
        <v>122</v>
      </c>
      <c r="B21" s="109" t="s">
        <v>99</v>
      </c>
      <c r="C21" s="109" t="s">
        <v>101</v>
      </c>
      <c r="D21" s="109" t="s">
        <v>123</v>
      </c>
      <c r="E21" s="109" t="s">
        <v>83</v>
      </c>
      <c r="F21" s="109" t="s">
        <v>84</v>
      </c>
      <c r="G21" s="110">
        <v>72500</v>
      </c>
      <c r="H21" s="110"/>
      <c r="I21" s="77"/>
      <c r="J21" s="77"/>
      <c r="K21" s="77"/>
      <c r="L21" s="77">
        <v>72500</v>
      </c>
      <c r="M21" s="76"/>
      <c r="N21" s="129"/>
    </row>
    <row r="22" ht="20.25" customHeight="1" spans="1:14">
      <c r="A22" s="109" t="s">
        <v>122</v>
      </c>
      <c r="B22" s="109" t="s">
        <v>98</v>
      </c>
      <c r="C22" s="109" t="s">
        <v>124</v>
      </c>
      <c r="D22" s="109" t="s">
        <v>125</v>
      </c>
      <c r="E22" s="109" t="s">
        <v>83</v>
      </c>
      <c r="F22" s="109" t="s">
        <v>84</v>
      </c>
      <c r="G22" s="110">
        <v>293020</v>
      </c>
      <c r="H22" s="110"/>
      <c r="I22" s="77"/>
      <c r="J22" s="77"/>
      <c r="K22" s="77"/>
      <c r="L22" s="77">
        <v>293020</v>
      </c>
      <c r="M22" s="76"/>
      <c r="N22" s="129"/>
    </row>
    <row r="23" ht="20.25" customHeight="1" spans="1:14">
      <c r="A23" s="109" t="s">
        <v>126</v>
      </c>
      <c r="B23" s="109" t="s">
        <v>104</v>
      </c>
      <c r="C23" s="109"/>
      <c r="D23" s="109" t="s">
        <v>74</v>
      </c>
      <c r="E23" s="109" t="s">
        <v>83</v>
      </c>
      <c r="F23" s="109" t="s">
        <v>84</v>
      </c>
      <c r="G23" s="110">
        <v>51000</v>
      </c>
      <c r="H23" s="110"/>
      <c r="I23" s="77"/>
      <c r="J23" s="77"/>
      <c r="K23" s="77"/>
      <c r="L23" s="77">
        <v>51000</v>
      </c>
      <c r="M23" s="76"/>
      <c r="N23" s="129"/>
    </row>
    <row r="24" ht="20.25" customHeight="1" spans="1:14">
      <c r="A24" s="109" t="s">
        <v>127</v>
      </c>
      <c r="B24" s="109" t="s">
        <v>109</v>
      </c>
      <c r="C24" s="109" t="s">
        <v>99</v>
      </c>
      <c r="D24" s="109" t="s">
        <v>128</v>
      </c>
      <c r="E24" s="109" t="s">
        <v>83</v>
      </c>
      <c r="F24" s="109" t="s">
        <v>84</v>
      </c>
      <c r="G24" s="110">
        <v>320000</v>
      </c>
      <c r="H24" s="110">
        <v>320000</v>
      </c>
      <c r="I24" s="77">
        <v>320000</v>
      </c>
      <c r="J24" s="77"/>
      <c r="K24" s="77"/>
      <c r="L24" s="77"/>
      <c r="M24" s="76"/>
      <c r="N24" s="129"/>
    </row>
    <row r="25" ht="20.25" customHeight="1" spans="1:14">
      <c r="A25" s="109" t="s">
        <v>129</v>
      </c>
      <c r="B25" s="109" t="s">
        <v>109</v>
      </c>
      <c r="C25" s="109"/>
      <c r="D25" s="109" t="s">
        <v>130</v>
      </c>
      <c r="E25" s="109" t="s">
        <v>83</v>
      </c>
      <c r="F25" s="109" t="s">
        <v>84</v>
      </c>
      <c r="G25" s="110">
        <v>50000</v>
      </c>
      <c r="H25" s="110">
        <v>50000</v>
      </c>
      <c r="I25" s="77">
        <v>50000</v>
      </c>
      <c r="J25" s="77"/>
      <c r="K25" s="77"/>
      <c r="L25" s="77"/>
      <c r="M25" s="76"/>
      <c r="N25" s="129"/>
    </row>
    <row r="26" ht="7.5" customHeight="1" spans="1:14">
      <c r="A26" s="41"/>
      <c r="B26" s="41"/>
      <c r="C26" s="41"/>
      <c r="D26" s="41"/>
      <c r="E26" s="41"/>
      <c r="F26" s="41"/>
      <c r="G26" s="41"/>
      <c r="H26" s="41"/>
      <c r="I26" s="41"/>
      <c r="J26" s="41"/>
      <c r="K26" s="41"/>
      <c r="L26" s="41"/>
      <c r="M26" s="27"/>
      <c r="N26" s="27"/>
    </row>
  </sheetData>
  <mergeCells count="10">
    <mergeCell ref="A1:L1"/>
    <mergeCell ref="A2:F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E25 B25 A25 E24 C24 B24 A24 E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1" sqref="A1:G1"/>
    </sheetView>
  </sheetViews>
  <sheetFormatPr defaultColWidth="9" defaultRowHeight="13.5" outlineLevelCol="7"/>
  <cols>
    <col min="1" max="1" width="17.375" customWidth="1"/>
    <col min="2" max="2" width="15.875" customWidth="1"/>
    <col min="3" max="3" width="28.625" customWidth="1"/>
    <col min="4" max="4" width="17.125" customWidth="1"/>
    <col min="5" max="5" width="16" customWidth="1"/>
    <col min="6" max="6" width="14.75" customWidth="1"/>
    <col min="7" max="7" width="10.125" customWidth="1"/>
    <col min="8" max="8" width="6.25" customWidth="1"/>
  </cols>
  <sheetData>
    <row r="1" ht="37.5" customHeight="1" spans="1:8">
      <c r="A1" s="102" t="s">
        <v>131</v>
      </c>
      <c r="B1" s="103"/>
      <c r="C1" s="103"/>
      <c r="D1" s="103"/>
      <c r="E1" s="103"/>
      <c r="F1" s="103"/>
      <c r="G1" s="104"/>
      <c r="H1" s="105"/>
    </row>
    <row r="2" ht="15" customHeight="1" spans="1:8">
      <c r="A2" s="106"/>
      <c r="B2" s="106"/>
      <c r="C2" s="106"/>
      <c r="D2" s="106"/>
      <c r="E2" s="106"/>
      <c r="F2" s="56"/>
      <c r="G2" s="56" t="s">
        <v>1</v>
      </c>
      <c r="H2" s="105"/>
    </row>
    <row r="3" ht="18" customHeight="1" spans="1:8">
      <c r="A3" s="57" t="s">
        <v>132</v>
      </c>
      <c r="B3" s="107"/>
      <c r="C3" s="57" t="s">
        <v>133</v>
      </c>
      <c r="D3" s="107"/>
      <c r="E3" s="107"/>
      <c r="F3" s="107"/>
      <c r="G3" s="107"/>
      <c r="H3" s="108"/>
    </row>
    <row r="4" ht="18" customHeight="1" spans="1:8">
      <c r="A4" s="57" t="s">
        <v>2</v>
      </c>
      <c r="B4" s="57" t="s">
        <v>134</v>
      </c>
      <c r="C4" s="57" t="s">
        <v>2</v>
      </c>
      <c r="D4" s="57" t="s">
        <v>134</v>
      </c>
      <c r="E4" s="107"/>
      <c r="F4" s="107"/>
      <c r="G4" s="107"/>
      <c r="H4" s="108"/>
    </row>
    <row r="5" ht="20.25" customHeight="1" spans="1:8">
      <c r="A5" s="107"/>
      <c r="B5" s="107"/>
      <c r="C5" s="107"/>
      <c r="D5" s="57" t="s">
        <v>13</v>
      </c>
      <c r="E5" s="109" t="s">
        <v>135</v>
      </c>
      <c r="F5" s="109" t="s">
        <v>6</v>
      </c>
      <c r="G5" s="109" t="s">
        <v>136</v>
      </c>
      <c r="H5" s="108"/>
    </row>
    <row r="6" ht="23.25" customHeight="1" spans="1:8">
      <c r="A6" s="107"/>
      <c r="B6" s="107"/>
      <c r="C6" s="107"/>
      <c r="D6" s="107"/>
      <c r="E6" s="107"/>
      <c r="F6" s="107"/>
      <c r="G6" s="107"/>
      <c r="H6" s="108"/>
    </row>
    <row r="7" ht="22.5" customHeight="1" spans="1:8">
      <c r="A7" s="109" t="s">
        <v>137</v>
      </c>
      <c r="B7" s="77">
        <v>26470000</v>
      </c>
      <c r="C7" s="109" t="s">
        <v>138</v>
      </c>
      <c r="D7" s="77">
        <v>11164440.92</v>
      </c>
      <c r="E7" s="77">
        <v>11164440.92</v>
      </c>
      <c r="F7" s="77"/>
      <c r="G7" s="77"/>
      <c r="H7" s="108"/>
    </row>
    <row r="8" ht="22.5" customHeight="1" spans="1:8">
      <c r="A8" s="109" t="s">
        <v>44</v>
      </c>
      <c r="B8" s="77"/>
      <c r="C8" s="109" t="s">
        <v>139</v>
      </c>
      <c r="D8" s="77"/>
      <c r="E8" s="77"/>
      <c r="F8" s="77"/>
      <c r="G8" s="77"/>
      <c r="H8" s="108"/>
    </row>
    <row r="9" ht="22.5" customHeight="1" spans="1:8">
      <c r="A9" s="109" t="s">
        <v>140</v>
      </c>
      <c r="B9" s="77"/>
      <c r="C9" s="109" t="s">
        <v>141</v>
      </c>
      <c r="D9" s="77"/>
      <c r="E9" s="77"/>
      <c r="F9" s="77"/>
      <c r="G9" s="77"/>
      <c r="H9" s="108"/>
    </row>
    <row r="10" ht="22.5" customHeight="1" spans="1:8">
      <c r="A10" s="110"/>
      <c r="B10" s="77"/>
      <c r="C10" s="109" t="s">
        <v>142</v>
      </c>
      <c r="D10" s="77"/>
      <c r="E10" s="77"/>
      <c r="F10" s="77"/>
      <c r="G10" s="77"/>
      <c r="H10" s="108"/>
    </row>
    <row r="11" ht="22.5" customHeight="1" spans="1:8">
      <c r="A11" s="110"/>
      <c r="B11" s="77"/>
      <c r="C11" s="109" t="s">
        <v>143</v>
      </c>
      <c r="D11" s="77"/>
      <c r="E11" s="77"/>
      <c r="F11" s="77"/>
      <c r="G11" s="77"/>
      <c r="H11" s="108"/>
    </row>
    <row r="12" ht="22.5" customHeight="1" spans="1:8">
      <c r="A12" s="110"/>
      <c r="B12" s="77"/>
      <c r="C12" s="109" t="s">
        <v>144</v>
      </c>
      <c r="D12" s="77"/>
      <c r="E12" s="77"/>
      <c r="F12" s="77"/>
      <c r="G12" s="77"/>
      <c r="H12" s="108"/>
    </row>
    <row r="13" ht="22.5" customHeight="1" spans="1:8">
      <c r="A13" s="110"/>
      <c r="B13" s="77"/>
      <c r="C13" s="109" t="s">
        <v>145</v>
      </c>
      <c r="D13" s="77"/>
      <c r="E13" s="77"/>
      <c r="F13" s="77"/>
      <c r="G13" s="77"/>
      <c r="H13" s="108"/>
    </row>
    <row r="14" ht="22.5" customHeight="1" spans="1:8">
      <c r="A14" s="110"/>
      <c r="B14" s="77"/>
      <c r="C14" s="109" t="s">
        <v>146</v>
      </c>
      <c r="D14" s="77">
        <v>852423</v>
      </c>
      <c r="E14" s="77">
        <v>852423</v>
      </c>
      <c r="F14" s="77"/>
      <c r="G14" s="77"/>
      <c r="H14" s="108"/>
    </row>
    <row r="15" ht="22.5" customHeight="1" spans="1:8">
      <c r="A15" s="110"/>
      <c r="B15" s="77"/>
      <c r="C15" s="109" t="s">
        <v>147</v>
      </c>
      <c r="D15" s="77"/>
      <c r="E15" s="77"/>
      <c r="F15" s="77"/>
      <c r="G15" s="77"/>
      <c r="H15" s="108"/>
    </row>
    <row r="16" ht="27.75" customHeight="1" spans="1:8">
      <c r="A16" s="110"/>
      <c r="B16" s="77"/>
      <c r="C16" s="109" t="s">
        <v>148</v>
      </c>
      <c r="D16" s="77">
        <v>394846</v>
      </c>
      <c r="E16" s="77">
        <v>394846</v>
      </c>
      <c r="F16" s="77"/>
      <c r="G16" s="77"/>
      <c r="H16" s="108"/>
    </row>
    <row r="17" ht="27.75" customHeight="1" spans="1:8">
      <c r="A17" s="110"/>
      <c r="B17" s="77"/>
      <c r="C17" s="109" t="s">
        <v>149</v>
      </c>
      <c r="D17" s="77">
        <v>800000</v>
      </c>
      <c r="E17" s="77">
        <v>800000</v>
      </c>
      <c r="F17" s="77"/>
      <c r="G17" s="77"/>
      <c r="H17" s="108"/>
    </row>
    <row r="18" ht="27.75" customHeight="1" spans="1:8">
      <c r="A18" s="110"/>
      <c r="B18" s="77"/>
      <c r="C18" s="109" t="s">
        <v>150</v>
      </c>
      <c r="D18" s="77">
        <v>10467708.08</v>
      </c>
      <c r="E18" s="77">
        <v>10467708.08</v>
      </c>
      <c r="F18" s="77"/>
      <c r="G18" s="77"/>
      <c r="H18" s="108"/>
    </row>
    <row r="19" ht="27.75" customHeight="1" spans="1:8">
      <c r="A19" s="110"/>
      <c r="B19" s="77"/>
      <c r="C19" s="109" t="s">
        <v>151</v>
      </c>
      <c r="D19" s="77">
        <v>2369582</v>
      </c>
      <c r="E19" s="77">
        <v>2369582</v>
      </c>
      <c r="F19" s="77"/>
      <c r="G19" s="77"/>
      <c r="H19" s="108"/>
    </row>
    <row r="20" ht="20.25" customHeight="1" spans="1:8">
      <c r="A20" s="110"/>
      <c r="B20" s="77"/>
      <c r="C20" s="109" t="s">
        <v>152</v>
      </c>
      <c r="D20" s="77"/>
      <c r="E20" s="77"/>
      <c r="F20" s="77"/>
      <c r="G20" s="77"/>
      <c r="H20" s="108"/>
    </row>
    <row r="21" ht="20.25" customHeight="1" spans="1:8">
      <c r="A21" s="110"/>
      <c r="B21" s="77"/>
      <c r="C21" s="109" t="s">
        <v>153</v>
      </c>
      <c r="D21" s="77"/>
      <c r="E21" s="77"/>
      <c r="F21" s="77"/>
      <c r="G21" s="77"/>
      <c r="H21" s="108"/>
    </row>
    <row r="22" ht="15.75" customHeight="1" spans="1:8">
      <c r="A22" s="110"/>
      <c r="B22" s="77"/>
      <c r="C22" s="109" t="s">
        <v>154</v>
      </c>
      <c r="D22" s="77"/>
      <c r="E22" s="77"/>
      <c r="F22" s="77"/>
      <c r="G22" s="77"/>
      <c r="H22" s="111"/>
    </row>
    <row r="23" ht="15.75" customHeight="1" spans="1:8">
      <c r="A23" s="110"/>
      <c r="B23" s="77"/>
      <c r="C23" s="109" t="s">
        <v>155</v>
      </c>
      <c r="D23" s="77"/>
      <c r="E23" s="77"/>
      <c r="F23" s="77"/>
      <c r="G23" s="77"/>
      <c r="H23" s="111"/>
    </row>
    <row r="24" ht="15.75" customHeight="1" spans="1:8">
      <c r="A24" s="110"/>
      <c r="B24" s="77"/>
      <c r="C24" s="109" t="s">
        <v>156</v>
      </c>
      <c r="D24" s="77">
        <v>51000</v>
      </c>
      <c r="E24" s="77">
        <v>51000</v>
      </c>
      <c r="F24" s="77"/>
      <c r="G24" s="77"/>
      <c r="H24" s="111"/>
    </row>
    <row r="25" ht="15.75" customHeight="1" spans="1:8">
      <c r="A25" s="110"/>
      <c r="B25" s="77"/>
      <c r="C25" s="109" t="s">
        <v>157</v>
      </c>
      <c r="D25" s="77"/>
      <c r="E25" s="77"/>
      <c r="F25" s="77"/>
      <c r="G25" s="77"/>
      <c r="H25" s="111"/>
    </row>
    <row r="26" ht="15.75" customHeight="1" spans="1:8">
      <c r="A26" s="110"/>
      <c r="B26" s="77"/>
      <c r="C26" s="109" t="s">
        <v>158</v>
      </c>
      <c r="D26" s="77">
        <v>320000</v>
      </c>
      <c r="E26" s="77">
        <v>320000</v>
      </c>
      <c r="F26" s="77"/>
      <c r="G26" s="77"/>
      <c r="H26" s="111"/>
    </row>
    <row r="27" ht="15.75" customHeight="1" spans="1:8">
      <c r="A27" s="110"/>
      <c r="B27" s="77"/>
      <c r="C27" s="109" t="s">
        <v>159</v>
      </c>
      <c r="D27" s="77"/>
      <c r="E27" s="77"/>
      <c r="F27" s="77"/>
      <c r="G27" s="77"/>
      <c r="H27" s="111"/>
    </row>
    <row r="28" ht="15.75" customHeight="1" spans="1:8">
      <c r="A28" s="110"/>
      <c r="B28" s="77"/>
      <c r="C28" s="109" t="s">
        <v>160</v>
      </c>
      <c r="D28" s="77"/>
      <c r="E28" s="77"/>
      <c r="F28" s="77"/>
      <c r="G28" s="77"/>
      <c r="H28" s="111"/>
    </row>
    <row r="29" ht="15.75" customHeight="1" spans="1:8">
      <c r="A29" s="110"/>
      <c r="B29" s="77"/>
      <c r="C29" s="109" t="s">
        <v>161</v>
      </c>
      <c r="D29" s="77"/>
      <c r="E29" s="77"/>
      <c r="F29" s="77"/>
      <c r="G29" s="77"/>
      <c r="H29" s="111"/>
    </row>
    <row r="30" ht="15.75" customHeight="1" spans="1:8">
      <c r="A30" s="110"/>
      <c r="B30" s="77"/>
      <c r="C30" s="109" t="s">
        <v>162</v>
      </c>
      <c r="D30" s="77"/>
      <c r="E30" s="77"/>
      <c r="F30" s="77"/>
      <c r="G30" s="77"/>
      <c r="H30" s="111"/>
    </row>
    <row r="31" ht="15.75" customHeight="1" spans="1:8">
      <c r="A31" s="110"/>
      <c r="B31" s="77"/>
      <c r="C31" s="109" t="s">
        <v>163</v>
      </c>
      <c r="D31" s="77">
        <v>50000</v>
      </c>
      <c r="E31" s="77">
        <v>50000</v>
      </c>
      <c r="F31" s="77"/>
      <c r="G31" s="77"/>
      <c r="H31" s="111"/>
    </row>
    <row r="32" ht="15.75" customHeight="1" spans="1:8">
      <c r="A32" s="110"/>
      <c r="B32" s="77"/>
      <c r="C32" s="109" t="s">
        <v>164</v>
      </c>
      <c r="D32" s="77"/>
      <c r="E32" s="77"/>
      <c r="F32" s="77"/>
      <c r="G32" s="77"/>
      <c r="H32" s="111"/>
    </row>
    <row r="33" ht="15.75" customHeight="1" spans="1:8">
      <c r="A33" s="110"/>
      <c r="B33" s="77"/>
      <c r="C33" s="109" t="s">
        <v>165</v>
      </c>
      <c r="D33" s="77"/>
      <c r="E33" s="77"/>
      <c r="F33" s="77"/>
      <c r="G33" s="77"/>
      <c r="H33" s="111"/>
    </row>
    <row r="34" ht="15.75" customHeight="1" spans="1:8">
      <c r="A34" s="110"/>
      <c r="B34" s="77"/>
      <c r="C34" s="109" t="s">
        <v>166</v>
      </c>
      <c r="D34" s="77"/>
      <c r="E34" s="77"/>
      <c r="F34" s="77"/>
      <c r="G34" s="77"/>
      <c r="H34" s="111"/>
    </row>
    <row r="35" ht="15.75" customHeight="1" spans="1:8">
      <c r="A35" s="112"/>
      <c r="B35" s="77"/>
      <c r="C35" s="109" t="s">
        <v>167</v>
      </c>
      <c r="D35" s="77"/>
      <c r="E35" s="77"/>
      <c r="F35" s="77"/>
      <c r="G35" s="77"/>
      <c r="H35" s="111"/>
    </row>
    <row r="36" ht="14.25" customHeight="1" spans="1:8">
      <c r="A36" s="110"/>
      <c r="B36" s="113"/>
      <c r="C36" s="112"/>
      <c r="D36" s="113"/>
      <c r="E36" s="113"/>
      <c r="F36" s="113"/>
      <c r="G36" s="113"/>
      <c r="H36" s="111"/>
    </row>
    <row r="37" ht="20.25" customHeight="1" spans="1:8">
      <c r="A37" s="114" t="s">
        <v>168</v>
      </c>
      <c r="B37" s="113">
        <v>26470000</v>
      </c>
      <c r="C37" s="114" t="s">
        <v>169</v>
      </c>
      <c r="D37" s="113">
        <v>26470000</v>
      </c>
      <c r="E37" s="113">
        <v>26470000</v>
      </c>
      <c r="F37" s="113"/>
      <c r="G37" s="113"/>
      <c r="H37" s="111"/>
    </row>
    <row r="38" ht="14.25" customHeight="1" spans="1:8">
      <c r="A38" s="115"/>
      <c r="B38" s="115"/>
      <c r="C38" s="115"/>
      <c r="D38" s="116"/>
      <c r="E38" s="116"/>
      <c r="F38" s="116"/>
      <c r="G38" s="116"/>
      <c r="H38" s="117"/>
    </row>
  </sheetData>
  <mergeCells count="11">
    <mergeCell ref="A1:G1"/>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1" sqref="A1:N1"/>
    </sheetView>
  </sheetViews>
  <sheetFormatPr defaultColWidth="9" defaultRowHeight="13.5"/>
  <cols>
    <col min="1" max="6" width="9.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ht="30" customHeight="1" spans="1:15">
      <c r="A1" s="54" t="s">
        <v>170</v>
      </c>
      <c r="B1" s="55"/>
      <c r="C1" s="55"/>
      <c r="D1" s="55"/>
      <c r="E1" s="55"/>
      <c r="F1" s="55"/>
      <c r="G1" s="55"/>
      <c r="H1" s="55"/>
      <c r="I1" s="55"/>
      <c r="J1" s="55"/>
      <c r="K1" s="55"/>
      <c r="L1" s="55"/>
      <c r="M1" s="55"/>
      <c r="N1" s="61"/>
      <c r="O1" s="101"/>
    </row>
    <row r="2" ht="18" customHeight="1" spans="1:15">
      <c r="A2" s="56"/>
      <c r="B2" s="56"/>
      <c r="C2" s="56"/>
      <c r="D2" s="56"/>
      <c r="E2" s="56"/>
      <c r="F2" s="56"/>
      <c r="G2" s="56"/>
      <c r="H2" s="56"/>
      <c r="I2" s="56"/>
      <c r="J2" s="56"/>
      <c r="K2" s="56"/>
      <c r="L2" s="56" t="s">
        <v>1</v>
      </c>
      <c r="M2" s="56"/>
      <c r="N2" s="56"/>
      <c r="O2" s="22"/>
    </row>
    <row r="3" ht="39.75" customHeight="1" spans="1:15">
      <c r="A3" s="57" t="s">
        <v>86</v>
      </c>
      <c r="B3" s="58"/>
      <c r="C3" s="58"/>
      <c r="D3" s="57" t="s">
        <v>171</v>
      </c>
      <c r="E3" s="57" t="s">
        <v>172</v>
      </c>
      <c r="F3" s="57" t="s">
        <v>173</v>
      </c>
      <c r="G3" s="57" t="s">
        <v>4</v>
      </c>
      <c r="H3" s="57" t="s">
        <v>88</v>
      </c>
      <c r="I3" s="58"/>
      <c r="J3" s="58"/>
      <c r="K3" s="57" t="s">
        <v>89</v>
      </c>
      <c r="L3" s="58"/>
      <c r="M3" s="58"/>
      <c r="N3" s="58"/>
      <c r="O3" s="23"/>
    </row>
    <row r="4" ht="43.5" customHeight="1" spans="1:15">
      <c r="A4" s="57" t="s">
        <v>90</v>
      </c>
      <c r="B4" s="57" t="s">
        <v>91</v>
      </c>
      <c r="C4" s="57" t="s">
        <v>92</v>
      </c>
      <c r="D4" s="58"/>
      <c r="E4" s="58"/>
      <c r="F4" s="58"/>
      <c r="G4" s="58"/>
      <c r="H4" s="57" t="s">
        <v>93</v>
      </c>
      <c r="I4" s="57" t="s">
        <v>94</v>
      </c>
      <c r="J4" s="57" t="s">
        <v>95</v>
      </c>
      <c r="K4" s="57" t="s">
        <v>174</v>
      </c>
      <c r="L4" s="57" t="s">
        <v>175</v>
      </c>
      <c r="M4" s="57" t="s">
        <v>176</v>
      </c>
      <c r="N4" s="57" t="s">
        <v>177</v>
      </c>
      <c r="O4" s="23"/>
    </row>
    <row r="5" ht="21" customHeight="1" spans="1:15">
      <c r="A5" s="57" t="s">
        <v>13</v>
      </c>
      <c r="B5" s="57"/>
      <c r="C5" s="57"/>
      <c r="D5" s="96"/>
      <c r="E5" s="96"/>
      <c r="F5" s="96"/>
      <c r="G5" s="97">
        <v>26470000</v>
      </c>
      <c r="H5" s="62">
        <v>5221051</v>
      </c>
      <c r="I5" s="62">
        <v>614600</v>
      </c>
      <c r="J5" s="62">
        <v>179851</v>
      </c>
      <c r="K5" s="62"/>
      <c r="L5" s="62">
        <v>20454498</v>
      </c>
      <c r="M5" s="62"/>
      <c r="N5" s="62"/>
      <c r="O5" s="23"/>
    </row>
    <row r="6" ht="18.75" customHeight="1" spans="1:15">
      <c r="A6" s="81"/>
      <c r="B6" s="81"/>
      <c r="C6" s="81"/>
      <c r="D6" s="98"/>
      <c r="E6" s="99" t="s">
        <v>178</v>
      </c>
      <c r="F6" s="98"/>
      <c r="G6" s="100">
        <v>26470000</v>
      </c>
      <c r="H6" s="84">
        <v>5221051</v>
      </c>
      <c r="I6" s="84">
        <v>614600</v>
      </c>
      <c r="J6" s="84">
        <v>179851</v>
      </c>
      <c r="K6" s="84"/>
      <c r="L6" s="84">
        <v>20454498</v>
      </c>
      <c r="M6" s="84"/>
      <c r="N6" s="84"/>
      <c r="O6" s="23"/>
    </row>
    <row r="7" ht="18.75" customHeight="1" spans="1:15">
      <c r="A7" s="57" t="s">
        <v>97</v>
      </c>
      <c r="B7" s="57" t="s">
        <v>98</v>
      </c>
      <c r="C7" s="57" t="s">
        <v>99</v>
      </c>
      <c r="D7" s="96" t="s">
        <v>179</v>
      </c>
      <c r="E7" s="96" t="s">
        <v>84</v>
      </c>
      <c r="F7" s="96" t="s">
        <v>180</v>
      </c>
      <c r="G7" s="97">
        <v>1692309.61</v>
      </c>
      <c r="H7" s="62">
        <v>823228</v>
      </c>
      <c r="I7" s="62">
        <v>412200</v>
      </c>
      <c r="J7" s="62">
        <v>29328</v>
      </c>
      <c r="K7" s="62"/>
      <c r="L7" s="62">
        <v>427553.61</v>
      </c>
      <c r="M7" s="62"/>
      <c r="N7" s="62"/>
      <c r="O7" s="23"/>
    </row>
    <row r="8" ht="18.75" customHeight="1" spans="1:15">
      <c r="A8" s="57" t="s">
        <v>97</v>
      </c>
      <c r="B8" s="57" t="s">
        <v>98</v>
      </c>
      <c r="C8" s="57" t="s">
        <v>101</v>
      </c>
      <c r="D8" s="96" t="s">
        <v>179</v>
      </c>
      <c r="E8" s="96" t="s">
        <v>84</v>
      </c>
      <c r="F8" s="96" t="s">
        <v>181</v>
      </c>
      <c r="G8" s="97">
        <v>87120</v>
      </c>
      <c r="H8" s="62"/>
      <c r="I8" s="62"/>
      <c r="J8" s="62"/>
      <c r="K8" s="62"/>
      <c r="L8" s="62">
        <v>87120</v>
      </c>
      <c r="M8" s="62"/>
      <c r="N8" s="62"/>
      <c r="O8" s="23"/>
    </row>
    <row r="9" ht="18.75" customHeight="1" spans="1:15">
      <c r="A9" s="57" t="s">
        <v>97</v>
      </c>
      <c r="B9" s="57" t="s">
        <v>103</v>
      </c>
      <c r="C9" s="57" t="s">
        <v>99</v>
      </c>
      <c r="D9" s="96" t="s">
        <v>179</v>
      </c>
      <c r="E9" s="96" t="s">
        <v>84</v>
      </c>
      <c r="F9" s="96" t="s">
        <v>182</v>
      </c>
      <c r="G9" s="97">
        <v>1141315</v>
      </c>
      <c r="H9" s="62">
        <v>938915</v>
      </c>
      <c r="I9" s="62">
        <v>202400</v>
      </c>
      <c r="J9" s="62"/>
      <c r="K9" s="62"/>
      <c r="L9" s="62"/>
      <c r="M9" s="62"/>
      <c r="N9" s="62"/>
      <c r="O9" s="23"/>
    </row>
    <row r="10" ht="18.75" customHeight="1" spans="1:15">
      <c r="A10" s="57" t="s">
        <v>97</v>
      </c>
      <c r="B10" s="57" t="s">
        <v>104</v>
      </c>
      <c r="C10" s="57" t="s">
        <v>104</v>
      </c>
      <c r="D10" s="96" t="s">
        <v>179</v>
      </c>
      <c r="E10" s="96" t="s">
        <v>84</v>
      </c>
      <c r="F10" s="96" t="s">
        <v>183</v>
      </c>
      <c r="G10" s="97">
        <v>8243696.31</v>
      </c>
      <c r="H10" s="62"/>
      <c r="I10" s="62"/>
      <c r="J10" s="62"/>
      <c r="K10" s="62"/>
      <c r="L10" s="62">
        <v>8243696.31</v>
      </c>
      <c r="M10" s="62"/>
      <c r="N10" s="62"/>
      <c r="O10" s="23"/>
    </row>
    <row r="11" ht="18.75" customHeight="1" spans="1:15">
      <c r="A11" s="57" t="s">
        <v>106</v>
      </c>
      <c r="B11" s="57" t="s">
        <v>107</v>
      </c>
      <c r="C11" s="57" t="s">
        <v>99</v>
      </c>
      <c r="D11" s="96" t="s">
        <v>179</v>
      </c>
      <c r="E11" s="96" t="s">
        <v>84</v>
      </c>
      <c r="F11" s="96" t="s">
        <v>184</v>
      </c>
      <c r="G11" s="97">
        <v>46520</v>
      </c>
      <c r="H11" s="62"/>
      <c r="I11" s="62"/>
      <c r="J11" s="62">
        <v>46520</v>
      </c>
      <c r="K11" s="62"/>
      <c r="L11" s="62"/>
      <c r="M11" s="62"/>
      <c r="N11" s="62"/>
      <c r="O11" s="23"/>
    </row>
    <row r="12" ht="18.75" customHeight="1" spans="1:15">
      <c r="A12" s="57" t="s">
        <v>106</v>
      </c>
      <c r="B12" s="57" t="s">
        <v>107</v>
      </c>
      <c r="C12" s="57" t="s">
        <v>109</v>
      </c>
      <c r="D12" s="96" t="s">
        <v>179</v>
      </c>
      <c r="E12" s="96" t="s">
        <v>84</v>
      </c>
      <c r="F12" s="96" t="s">
        <v>185</v>
      </c>
      <c r="G12" s="97">
        <v>104003</v>
      </c>
      <c r="H12" s="62"/>
      <c r="I12" s="62"/>
      <c r="J12" s="62">
        <v>104003</v>
      </c>
      <c r="K12" s="62"/>
      <c r="L12" s="62"/>
      <c r="M12" s="62"/>
      <c r="N12" s="62"/>
      <c r="O12" s="23"/>
    </row>
    <row r="13" ht="18.75" customHeight="1" spans="1:15">
      <c r="A13" s="57" t="s">
        <v>106</v>
      </c>
      <c r="B13" s="57" t="s">
        <v>107</v>
      </c>
      <c r="C13" s="57" t="s">
        <v>107</v>
      </c>
      <c r="D13" s="96" t="s">
        <v>179</v>
      </c>
      <c r="E13" s="96" t="s">
        <v>84</v>
      </c>
      <c r="F13" s="96" t="s">
        <v>186</v>
      </c>
      <c r="G13" s="97">
        <v>690000</v>
      </c>
      <c r="H13" s="62">
        <v>690000</v>
      </c>
      <c r="I13" s="62"/>
      <c r="J13" s="62"/>
      <c r="K13" s="62"/>
      <c r="L13" s="62"/>
      <c r="M13" s="62"/>
      <c r="N13" s="62"/>
      <c r="O13" s="23"/>
    </row>
    <row r="14" ht="18.75" customHeight="1" spans="1:15">
      <c r="A14" s="57" t="s">
        <v>106</v>
      </c>
      <c r="B14" s="57" t="s">
        <v>112</v>
      </c>
      <c r="C14" s="57" t="s">
        <v>109</v>
      </c>
      <c r="D14" s="96" t="s">
        <v>179</v>
      </c>
      <c r="E14" s="96" t="s">
        <v>84</v>
      </c>
      <c r="F14" s="96" t="s">
        <v>187</v>
      </c>
      <c r="G14" s="97">
        <v>11900</v>
      </c>
      <c r="H14" s="62"/>
      <c r="I14" s="62"/>
      <c r="J14" s="62"/>
      <c r="K14" s="62"/>
      <c r="L14" s="62">
        <v>11900</v>
      </c>
      <c r="M14" s="62"/>
      <c r="N14" s="62"/>
      <c r="O14" s="23"/>
    </row>
    <row r="15" ht="18.75" customHeight="1" spans="1:15">
      <c r="A15" s="57" t="s">
        <v>114</v>
      </c>
      <c r="B15" s="57" t="s">
        <v>99</v>
      </c>
      <c r="C15" s="57" t="s">
        <v>99</v>
      </c>
      <c r="D15" s="96" t="s">
        <v>179</v>
      </c>
      <c r="E15" s="96" t="s">
        <v>84</v>
      </c>
      <c r="F15" s="96" t="s">
        <v>188</v>
      </c>
      <c r="G15" s="97">
        <v>184846</v>
      </c>
      <c r="H15" s="62">
        <v>184846</v>
      </c>
      <c r="I15" s="62"/>
      <c r="J15" s="62"/>
      <c r="K15" s="62"/>
      <c r="L15" s="62"/>
      <c r="M15" s="62"/>
      <c r="N15" s="62"/>
      <c r="O15" s="23"/>
    </row>
    <row r="16" ht="18.75" customHeight="1" spans="1:15">
      <c r="A16" s="57" t="s">
        <v>114</v>
      </c>
      <c r="B16" s="57" t="s">
        <v>115</v>
      </c>
      <c r="C16" s="57" t="s">
        <v>99</v>
      </c>
      <c r="D16" s="96" t="s">
        <v>179</v>
      </c>
      <c r="E16" s="96" t="s">
        <v>84</v>
      </c>
      <c r="F16" s="96" t="s">
        <v>189</v>
      </c>
      <c r="G16" s="97">
        <v>95000</v>
      </c>
      <c r="H16" s="62">
        <v>95000</v>
      </c>
      <c r="I16" s="62"/>
      <c r="J16" s="62"/>
      <c r="K16" s="62"/>
      <c r="L16" s="62"/>
      <c r="M16" s="62"/>
      <c r="N16" s="62"/>
      <c r="O16" s="23"/>
    </row>
    <row r="17" ht="18.75" customHeight="1" spans="1:15">
      <c r="A17" s="57" t="s">
        <v>114</v>
      </c>
      <c r="B17" s="57" t="s">
        <v>115</v>
      </c>
      <c r="C17" s="57" t="s">
        <v>109</v>
      </c>
      <c r="D17" s="96" t="s">
        <v>179</v>
      </c>
      <c r="E17" s="96" t="s">
        <v>84</v>
      </c>
      <c r="F17" s="96" t="s">
        <v>190</v>
      </c>
      <c r="G17" s="97">
        <v>115000</v>
      </c>
      <c r="H17" s="62">
        <v>115000</v>
      </c>
      <c r="I17" s="62"/>
      <c r="J17" s="62"/>
      <c r="K17" s="62"/>
      <c r="L17" s="62"/>
      <c r="M17" s="62"/>
      <c r="N17" s="62"/>
      <c r="O17" s="23"/>
    </row>
    <row r="18" ht="18.75" customHeight="1" spans="1:15">
      <c r="A18" s="57" t="s">
        <v>118</v>
      </c>
      <c r="B18" s="57" t="s">
        <v>98</v>
      </c>
      <c r="C18" s="57" t="s">
        <v>109</v>
      </c>
      <c r="D18" s="96" t="s">
        <v>179</v>
      </c>
      <c r="E18" s="96" t="s">
        <v>84</v>
      </c>
      <c r="F18" s="96" t="s">
        <v>191</v>
      </c>
      <c r="G18" s="97">
        <v>800000</v>
      </c>
      <c r="H18" s="62"/>
      <c r="I18" s="62"/>
      <c r="J18" s="62"/>
      <c r="K18" s="62"/>
      <c r="L18" s="62">
        <v>800000</v>
      </c>
      <c r="M18" s="62"/>
      <c r="N18" s="62"/>
      <c r="O18" s="23"/>
    </row>
    <row r="19" ht="18.75" customHeight="1" spans="1:15">
      <c r="A19" s="57" t="s">
        <v>120</v>
      </c>
      <c r="B19" s="57" t="s">
        <v>104</v>
      </c>
      <c r="C19" s="57" t="s">
        <v>99</v>
      </c>
      <c r="D19" s="96" t="s">
        <v>179</v>
      </c>
      <c r="E19" s="96" t="s">
        <v>84</v>
      </c>
      <c r="F19" s="96" t="s">
        <v>192</v>
      </c>
      <c r="G19" s="97">
        <v>10467708.08</v>
      </c>
      <c r="H19" s="62"/>
      <c r="I19" s="62"/>
      <c r="J19" s="62"/>
      <c r="K19" s="62"/>
      <c r="L19" s="62">
        <v>10467708.08</v>
      </c>
      <c r="M19" s="62"/>
      <c r="N19" s="62"/>
      <c r="O19" s="23"/>
    </row>
    <row r="20" ht="18.75" customHeight="1" spans="1:15">
      <c r="A20" s="57" t="s">
        <v>122</v>
      </c>
      <c r="B20" s="57" t="s">
        <v>99</v>
      </c>
      <c r="C20" s="57" t="s">
        <v>99</v>
      </c>
      <c r="D20" s="96" t="s">
        <v>179</v>
      </c>
      <c r="E20" s="96" t="s">
        <v>84</v>
      </c>
      <c r="F20" s="96" t="s">
        <v>193</v>
      </c>
      <c r="G20" s="97">
        <v>2004062</v>
      </c>
      <c r="H20" s="62">
        <v>2004062</v>
      </c>
      <c r="I20" s="62"/>
      <c r="J20" s="62"/>
      <c r="K20" s="62"/>
      <c r="L20" s="62"/>
      <c r="M20" s="62"/>
      <c r="N20" s="62"/>
      <c r="O20" s="23"/>
    </row>
    <row r="21" ht="18.75" customHeight="1" spans="1:15">
      <c r="A21" s="57" t="s">
        <v>122</v>
      </c>
      <c r="B21" s="57" t="s">
        <v>99</v>
      </c>
      <c r="C21" s="57" t="s">
        <v>101</v>
      </c>
      <c r="D21" s="96" t="s">
        <v>179</v>
      </c>
      <c r="E21" s="96" t="s">
        <v>84</v>
      </c>
      <c r="F21" s="96" t="s">
        <v>194</v>
      </c>
      <c r="G21" s="97">
        <v>72500</v>
      </c>
      <c r="H21" s="62"/>
      <c r="I21" s="62"/>
      <c r="J21" s="62"/>
      <c r="K21" s="62"/>
      <c r="L21" s="62">
        <v>72500</v>
      </c>
      <c r="M21" s="62"/>
      <c r="N21" s="62"/>
      <c r="O21" s="23"/>
    </row>
    <row r="22" ht="18.75" customHeight="1" spans="1:15">
      <c r="A22" s="57" t="s">
        <v>122</v>
      </c>
      <c r="B22" s="57" t="s">
        <v>98</v>
      </c>
      <c r="C22" s="57" t="s">
        <v>124</v>
      </c>
      <c r="D22" s="96" t="s">
        <v>179</v>
      </c>
      <c r="E22" s="96" t="s">
        <v>84</v>
      </c>
      <c r="F22" s="96" t="s">
        <v>195</v>
      </c>
      <c r="G22" s="97">
        <v>293020</v>
      </c>
      <c r="H22" s="62"/>
      <c r="I22" s="62"/>
      <c r="J22" s="62"/>
      <c r="K22" s="62"/>
      <c r="L22" s="62">
        <v>293020</v>
      </c>
      <c r="M22" s="62"/>
      <c r="N22" s="62"/>
      <c r="O22" s="23"/>
    </row>
    <row r="23" ht="18.75" customHeight="1" spans="1:15">
      <c r="A23" s="57" t="s">
        <v>126</v>
      </c>
      <c r="B23" s="57" t="s">
        <v>104</v>
      </c>
      <c r="C23" s="57"/>
      <c r="D23" s="96" t="s">
        <v>179</v>
      </c>
      <c r="E23" s="96" t="s">
        <v>84</v>
      </c>
      <c r="F23" s="96" t="s">
        <v>196</v>
      </c>
      <c r="G23" s="97">
        <v>51000</v>
      </c>
      <c r="H23" s="62"/>
      <c r="I23" s="62"/>
      <c r="J23" s="62"/>
      <c r="K23" s="62"/>
      <c r="L23" s="62">
        <v>51000</v>
      </c>
      <c r="M23" s="62"/>
      <c r="N23" s="62"/>
      <c r="O23" s="23"/>
    </row>
    <row r="24" ht="18.75" customHeight="1" spans="1:15">
      <c r="A24" s="57" t="s">
        <v>127</v>
      </c>
      <c r="B24" s="57" t="s">
        <v>109</v>
      </c>
      <c r="C24" s="57" t="s">
        <v>99</v>
      </c>
      <c r="D24" s="96" t="s">
        <v>179</v>
      </c>
      <c r="E24" s="96" t="s">
        <v>84</v>
      </c>
      <c r="F24" s="96" t="s">
        <v>197</v>
      </c>
      <c r="G24" s="97">
        <v>320000</v>
      </c>
      <c r="H24" s="62">
        <v>320000</v>
      </c>
      <c r="I24" s="62"/>
      <c r="J24" s="62"/>
      <c r="K24" s="62"/>
      <c r="L24" s="62"/>
      <c r="M24" s="62"/>
      <c r="N24" s="62"/>
      <c r="O24" s="23"/>
    </row>
    <row r="25" ht="18.75" customHeight="1" spans="1:15">
      <c r="A25" s="57" t="s">
        <v>129</v>
      </c>
      <c r="B25" s="57" t="s">
        <v>109</v>
      </c>
      <c r="C25" s="57"/>
      <c r="D25" s="96" t="s">
        <v>179</v>
      </c>
      <c r="E25" s="96" t="s">
        <v>84</v>
      </c>
      <c r="F25" s="96" t="s">
        <v>198</v>
      </c>
      <c r="G25" s="97">
        <v>50000</v>
      </c>
      <c r="H25" s="62">
        <v>50000</v>
      </c>
      <c r="I25" s="62"/>
      <c r="J25" s="62"/>
      <c r="K25" s="62"/>
      <c r="L25" s="62"/>
      <c r="M25" s="62"/>
      <c r="N25" s="62"/>
      <c r="O25" s="23"/>
    </row>
    <row r="26" ht="12" customHeight="1" spans="1:15">
      <c r="A26" s="41"/>
      <c r="B26" s="41"/>
      <c r="C26" s="41"/>
      <c r="D26" s="41"/>
      <c r="E26" s="41"/>
      <c r="F26" s="41"/>
      <c r="G26" s="41"/>
      <c r="H26" s="41"/>
      <c r="I26" s="41"/>
      <c r="J26" s="41"/>
      <c r="K26" s="41"/>
      <c r="L26" s="41"/>
      <c r="M26" s="41"/>
      <c r="N26" s="41"/>
      <c r="O26" s="27"/>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D25 B25 A25 D24 C24 B24 A24 D23 B23 A23 D22 C22 B22 A22 D21 C21 B21 A21 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workbookViewId="0">
      <selection activeCell="A1" sqref="A1:D1"/>
    </sheetView>
  </sheetViews>
  <sheetFormatPr defaultColWidth="9" defaultRowHeight="13.5" outlineLevelCol="3"/>
  <cols>
    <col min="1" max="1" width="25.75" customWidth="1"/>
    <col min="2" max="2" width="29.375" customWidth="1"/>
    <col min="3" max="3" width="14.5" customWidth="1"/>
    <col min="4" max="4" width="30.125" customWidth="1"/>
  </cols>
  <sheetData>
    <row r="1" ht="54" customHeight="1" spans="1:4">
      <c r="A1" s="42" t="s">
        <v>199</v>
      </c>
      <c r="B1" s="85"/>
      <c r="C1" s="85"/>
      <c r="D1" s="86"/>
    </row>
    <row r="2" ht="16.5" customHeight="1" spans="1:4">
      <c r="A2" s="87"/>
      <c r="B2" s="88"/>
      <c r="C2" s="89" t="s">
        <v>1</v>
      </c>
      <c r="D2" s="90"/>
    </row>
    <row r="3" ht="16.5" customHeight="1" spans="1:4">
      <c r="A3" s="91"/>
      <c r="B3" s="47" t="s">
        <v>2</v>
      </c>
      <c r="C3" s="34" t="s">
        <v>200</v>
      </c>
      <c r="D3" s="86"/>
    </row>
    <row r="4" ht="16.5" customHeight="1" spans="1:4">
      <c r="A4" s="92"/>
      <c r="B4" s="48" t="s">
        <v>201</v>
      </c>
      <c r="C4" s="77">
        <v>5221051</v>
      </c>
      <c r="D4" s="86"/>
    </row>
    <row r="5" ht="16.5" customHeight="1" spans="1:4">
      <c r="A5" s="92"/>
      <c r="B5" s="93" t="s">
        <v>202</v>
      </c>
      <c r="C5" s="77">
        <v>2121300</v>
      </c>
      <c r="D5" s="86"/>
    </row>
    <row r="6" ht="16.5" customHeight="1" spans="1:4">
      <c r="A6" s="92"/>
      <c r="B6" s="93" t="s">
        <v>203</v>
      </c>
      <c r="C6" s="77">
        <v>907470</v>
      </c>
      <c r="D6" s="86"/>
    </row>
    <row r="7" ht="21" customHeight="1" spans="1:4">
      <c r="A7" s="92"/>
      <c r="B7" s="93" t="s">
        <v>204</v>
      </c>
      <c r="C7" s="77">
        <v>287141</v>
      </c>
      <c r="D7" s="86"/>
    </row>
    <row r="8" ht="16.5" customHeight="1" spans="1:4">
      <c r="A8" s="92"/>
      <c r="B8" s="93" t="s">
        <v>205</v>
      </c>
      <c r="C8" s="77">
        <v>633540</v>
      </c>
      <c r="D8" s="86"/>
    </row>
    <row r="9" ht="16.5" customHeight="1" spans="1:4">
      <c r="A9" s="92"/>
      <c r="B9" s="93" t="s">
        <v>206</v>
      </c>
      <c r="C9" s="77">
        <v>690000</v>
      </c>
      <c r="D9" s="86"/>
    </row>
    <row r="10" ht="16.5" customHeight="1" spans="1:4">
      <c r="A10" s="92"/>
      <c r="B10" s="93" t="s">
        <v>207</v>
      </c>
      <c r="C10" s="77">
        <v>210000</v>
      </c>
      <c r="D10" s="86"/>
    </row>
    <row r="11" ht="16.5" customHeight="1" spans="1:4">
      <c r="A11" s="92"/>
      <c r="B11" s="93" t="s">
        <v>208</v>
      </c>
      <c r="C11" s="77"/>
      <c r="D11" s="86"/>
    </row>
    <row r="12" ht="16.5" customHeight="1" spans="1:4">
      <c r="A12" s="92"/>
      <c r="B12" s="93" t="s">
        <v>128</v>
      </c>
      <c r="C12" s="77">
        <v>320000</v>
      </c>
      <c r="D12" s="86"/>
    </row>
    <row r="13" ht="16.5" customHeight="1" spans="1:4">
      <c r="A13" s="92"/>
      <c r="B13" s="93" t="s">
        <v>209</v>
      </c>
      <c r="C13" s="77">
        <v>51600</v>
      </c>
      <c r="D13" s="86"/>
    </row>
    <row r="14" ht="16.5" customHeight="1" spans="1:4">
      <c r="A14" s="92"/>
      <c r="B14" s="48" t="s">
        <v>210</v>
      </c>
      <c r="C14" s="77">
        <v>614600</v>
      </c>
      <c r="D14" s="86"/>
    </row>
    <row r="15" ht="16.5" customHeight="1" spans="1:4">
      <c r="A15" s="92"/>
      <c r="B15" s="93" t="s">
        <v>211</v>
      </c>
      <c r="C15" s="77">
        <v>123900</v>
      </c>
      <c r="D15" s="86"/>
    </row>
    <row r="16" ht="16.5" customHeight="1" spans="1:4">
      <c r="A16" s="92"/>
      <c r="B16" s="93" t="s">
        <v>212</v>
      </c>
      <c r="C16" s="77"/>
      <c r="D16" s="86"/>
    </row>
    <row r="17" ht="16.5" customHeight="1" spans="1:4">
      <c r="A17" s="92"/>
      <c r="B17" s="93" t="s">
        <v>213</v>
      </c>
      <c r="C17" s="77"/>
      <c r="D17" s="86"/>
    </row>
    <row r="18" ht="16.5" customHeight="1" spans="1:4">
      <c r="A18" s="92"/>
      <c r="B18" s="93" t="s">
        <v>214</v>
      </c>
      <c r="C18" s="77"/>
      <c r="D18" s="86"/>
    </row>
    <row r="19" ht="16.5" customHeight="1" spans="1:4">
      <c r="A19" s="92"/>
      <c r="B19" s="93" t="s">
        <v>215</v>
      </c>
      <c r="C19" s="77"/>
      <c r="D19" s="86"/>
    </row>
    <row r="20" ht="16.5" customHeight="1" spans="1:4">
      <c r="A20" s="92"/>
      <c r="B20" s="93" t="s">
        <v>216</v>
      </c>
      <c r="C20" s="77">
        <v>29500</v>
      </c>
      <c r="D20" s="86"/>
    </row>
    <row r="21" ht="16.5" customHeight="1" spans="1:4">
      <c r="A21" s="92"/>
      <c r="B21" s="93" t="s">
        <v>217</v>
      </c>
      <c r="C21" s="77">
        <v>4800</v>
      </c>
      <c r="D21" s="86"/>
    </row>
    <row r="22" ht="16.5" customHeight="1" spans="1:4">
      <c r="A22" s="92"/>
      <c r="B22" s="93" t="s">
        <v>218</v>
      </c>
      <c r="C22" s="77"/>
      <c r="D22" s="86"/>
    </row>
    <row r="23" ht="16.5" customHeight="1" spans="1:4">
      <c r="A23" s="92"/>
      <c r="B23" s="93" t="s">
        <v>219</v>
      </c>
      <c r="C23" s="77"/>
      <c r="D23" s="86"/>
    </row>
    <row r="24" ht="16.5" customHeight="1" spans="1:4">
      <c r="A24" s="92"/>
      <c r="B24" s="93" t="s">
        <v>220</v>
      </c>
      <c r="C24" s="77"/>
      <c r="D24" s="86"/>
    </row>
    <row r="25" ht="16.5" customHeight="1" spans="1:4">
      <c r="A25" s="92"/>
      <c r="B25" s="93" t="s">
        <v>221</v>
      </c>
      <c r="C25" s="77"/>
      <c r="D25" s="86"/>
    </row>
    <row r="26" ht="16.5" customHeight="1" spans="1:4">
      <c r="A26" s="92"/>
      <c r="B26" s="93" t="s">
        <v>222</v>
      </c>
      <c r="C26" s="77"/>
      <c r="D26" s="86"/>
    </row>
    <row r="27" ht="16.5" customHeight="1" spans="1:4">
      <c r="A27" s="92"/>
      <c r="B27" s="93" t="s">
        <v>223</v>
      </c>
      <c r="C27" s="77"/>
      <c r="D27" s="86"/>
    </row>
    <row r="28" ht="16.5" customHeight="1" spans="1:4">
      <c r="A28" s="92"/>
      <c r="B28" s="93" t="s">
        <v>224</v>
      </c>
      <c r="C28" s="77"/>
      <c r="D28" s="86"/>
    </row>
    <row r="29" ht="16.5" customHeight="1" spans="1:4">
      <c r="A29" s="92"/>
      <c r="B29" s="93" t="s">
        <v>225</v>
      </c>
      <c r="C29" s="77"/>
      <c r="D29" s="86"/>
    </row>
    <row r="30" ht="16.5" customHeight="1" spans="1:4">
      <c r="A30" s="92"/>
      <c r="B30" s="93" t="s">
        <v>226</v>
      </c>
      <c r="C30" s="77"/>
      <c r="D30" s="86"/>
    </row>
    <row r="31" ht="16.5" customHeight="1" spans="1:4">
      <c r="A31" s="92"/>
      <c r="B31" s="93" t="s">
        <v>227</v>
      </c>
      <c r="C31" s="77"/>
      <c r="D31" s="86"/>
    </row>
    <row r="32" ht="16.5" customHeight="1" spans="1:4">
      <c r="A32" s="92"/>
      <c r="B32" s="93" t="s">
        <v>228</v>
      </c>
      <c r="C32" s="77"/>
      <c r="D32" s="86"/>
    </row>
    <row r="33" ht="16.5" customHeight="1" spans="1:4">
      <c r="A33" s="92"/>
      <c r="B33" s="93" t="s">
        <v>229</v>
      </c>
      <c r="C33" s="77"/>
      <c r="D33" s="86"/>
    </row>
    <row r="34" ht="16.5" customHeight="1" spans="1:4">
      <c r="A34" s="92"/>
      <c r="B34" s="93" t="s">
        <v>230</v>
      </c>
      <c r="C34" s="77"/>
      <c r="D34" s="86"/>
    </row>
    <row r="35" ht="16.5" customHeight="1" spans="1:4">
      <c r="A35" s="92"/>
      <c r="B35" s="93" t="s">
        <v>231</v>
      </c>
      <c r="C35" s="77"/>
      <c r="D35" s="86"/>
    </row>
    <row r="36" ht="16.5" customHeight="1" spans="1:4">
      <c r="A36" s="92"/>
      <c r="B36" s="93" t="s">
        <v>232</v>
      </c>
      <c r="C36" s="77">
        <v>50200</v>
      </c>
      <c r="D36" s="86"/>
    </row>
    <row r="37" ht="16.5" customHeight="1" spans="1:4">
      <c r="A37" s="92"/>
      <c r="B37" s="93" t="s">
        <v>233</v>
      </c>
      <c r="C37" s="77">
        <v>50200</v>
      </c>
      <c r="D37" s="86"/>
    </row>
    <row r="38" ht="16.5" customHeight="1" spans="1:4">
      <c r="A38" s="92"/>
      <c r="B38" s="93" t="s">
        <v>234</v>
      </c>
      <c r="C38" s="77">
        <v>72000</v>
      </c>
      <c r="D38" s="86"/>
    </row>
    <row r="39" ht="16.5" customHeight="1" spans="1:4">
      <c r="A39" s="92"/>
      <c r="B39" s="93" t="s">
        <v>235</v>
      </c>
      <c r="C39" s="77">
        <v>284000</v>
      </c>
      <c r="D39" s="86"/>
    </row>
    <row r="40" ht="16.5" customHeight="1" spans="1:4">
      <c r="A40" s="92"/>
      <c r="B40" s="93" t="s">
        <v>236</v>
      </c>
      <c r="C40" s="77"/>
      <c r="D40" s="86"/>
    </row>
    <row r="41" ht="16.5" customHeight="1" spans="1:4">
      <c r="A41" s="92"/>
      <c r="B41" s="93" t="s">
        <v>237</v>
      </c>
      <c r="C41" s="77"/>
      <c r="D41" s="86"/>
    </row>
    <row r="42" ht="16.5" customHeight="1" spans="1:4">
      <c r="A42" s="92"/>
      <c r="B42" s="48" t="s">
        <v>238</v>
      </c>
      <c r="C42" s="77">
        <v>179851</v>
      </c>
      <c r="D42" s="86"/>
    </row>
    <row r="43" ht="16.5" customHeight="1" spans="1:4">
      <c r="A43" s="92"/>
      <c r="B43" s="93" t="s">
        <v>239</v>
      </c>
      <c r="C43" s="77"/>
      <c r="D43" s="86"/>
    </row>
    <row r="44" ht="16.5" customHeight="1" spans="1:4">
      <c r="A44" s="92"/>
      <c r="B44" s="93" t="s">
        <v>240</v>
      </c>
      <c r="C44" s="77">
        <v>150523</v>
      </c>
      <c r="D44" s="86"/>
    </row>
    <row r="45" ht="16.5" customHeight="1" spans="1:4">
      <c r="A45" s="92"/>
      <c r="B45" s="93" t="s">
        <v>241</v>
      </c>
      <c r="C45" s="77">
        <v>29328</v>
      </c>
      <c r="D45" s="86"/>
    </row>
    <row r="46" ht="16.5" customHeight="1" spans="1:4">
      <c r="A46" s="92"/>
      <c r="B46" s="93" t="s">
        <v>242</v>
      </c>
      <c r="C46" s="77"/>
      <c r="D46" s="86"/>
    </row>
    <row r="47" ht="16.5" customHeight="1" spans="1:4">
      <c r="A47" s="92"/>
      <c r="B47" s="48" t="s">
        <v>243</v>
      </c>
      <c r="C47" s="77">
        <f>SUM(C48+C49)</f>
        <v>0</v>
      </c>
      <c r="D47" s="86"/>
    </row>
    <row r="48" ht="16.5" customHeight="1" spans="1:4">
      <c r="A48" s="92"/>
      <c r="B48" s="93" t="s">
        <v>244</v>
      </c>
      <c r="C48" s="77"/>
      <c r="D48" s="86"/>
    </row>
    <row r="49" ht="16.5" customHeight="1" spans="1:4">
      <c r="A49" s="92"/>
      <c r="B49" s="93" t="s">
        <v>245</v>
      </c>
      <c r="C49" s="77"/>
      <c r="D49" s="86"/>
    </row>
    <row r="50" ht="18" customHeight="1" spans="1:4">
      <c r="A50" s="91"/>
      <c r="B50" s="47" t="s">
        <v>13</v>
      </c>
      <c r="C50" s="77">
        <f>SUM(C4+C14+C42+C47)</f>
        <v>6015502</v>
      </c>
      <c r="D50" s="86"/>
    </row>
    <row r="51" ht="18" customHeight="1" spans="1:4">
      <c r="A51" s="90"/>
      <c r="B51" s="94"/>
      <c r="C51" s="95"/>
      <c r="D51" s="90"/>
    </row>
  </sheetData>
  <mergeCells count="1">
    <mergeCell ref="A1:D1"/>
  </mergeCells>
  <pageMargins left="0.68466142" right="0.68466142" top="0.92088189" bottom="0.92088189"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J1"/>
    </sheetView>
  </sheetViews>
  <sheetFormatPr defaultColWidth="9" defaultRowHeight="13.5"/>
  <cols>
    <col min="1" max="3" width="9.5" customWidth="1"/>
    <col min="4" max="4" width="12.625" customWidth="1"/>
    <col min="5" max="5" width="10.5" customWidth="1"/>
    <col min="6" max="6" width="14.625" customWidth="1"/>
    <col min="7" max="7" width="16.125" customWidth="1"/>
    <col min="8" max="8" width="19.25" customWidth="1"/>
    <col min="9" max="9" width="24.875" customWidth="1"/>
    <col min="10" max="10" width="12.25" customWidth="1"/>
    <col min="11" max="11" width="8.625" customWidth="1"/>
  </cols>
  <sheetData>
    <row r="1" ht="49.5" customHeight="1" spans="1:11">
      <c r="A1" s="79" t="s">
        <v>246</v>
      </c>
      <c r="B1" s="80"/>
      <c r="C1" s="80"/>
      <c r="D1" s="80"/>
      <c r="E1" s="80"/>
      <c r="F1" s="80"/>
      <c r="G1" s="80"/>
      <c r="H1" s="80"/>
      <c r="I1" s="80"/>
      <c r="J1" s="83"/>
      <c r="K1" s="21"/>
    </row>
    <row r="2" ht="26.25" customHeight="1" spans="1:11">
      <c r="A2" s="56"/>
      <c r="B2" s="56"/>
      <c r="C2" s="56"/>
      <c r="D2" s="56"/>
      <c r="E2" s="56"/>
      <c r="F2" s="56"/>
      <c r="G2" s="56"/>
      <c r="H2" s="56"/>
      <c r="I2" s="56"/>
      <c r="J2" s="56" t="s">
        <v>1</v>
      </c>
      <c r="K2" s="22"/>
    </row>
    <row r="3" ht="24.75" customHeight="1" spans="1:11">
      <c r="A3" s="57" t="s">
        <v>86</v>
      </c>
      <c r="B3" s="58"/>
      <c r="C3" s="58"/>
      <c r="D3" s="57" t="s">
        <v>80</v>
      </c>
      <c r="E3" s="57" t="s">
        <v>247</v>
      </c>
      <c r="F3" s="57" t="s">
        <v>172</v>
      </c>
      <c r="G3" s="57" t="s">
        <v>248</v>
      </c>
      <c r="H3" s="57" t="s">
        <v>249</v>
      </c>
      <c r="I3" s="57" t="s">
        <v>250</v>
      </c>
      <c r="J3" s="57" t="s">
        <v>134</v>
      </c>
      <c r="K3" s="23"/>
    </row>
    <row r="4" ht="24.75" customHeight="1" spans="1:11">
      <c r="A4" s="57" t="s">
        <v>90</v>
      </c>
      <c r="B4" s="57" t="s">
        <v>91</v>
      </c>
      <c r="C4" s="57" t="s">
        <v>92</v>
      </c>
      <c r="D4" s="59"/>
      <c r="E4" s="59"/>
      <c r="F4" s="59"/>
      <c r="G4" s="59"/>
      <c r="H4" s="59"/>
      <c r="I4" s="59"/>
      <c r="J4" s="59"/>
      <c r="K4" s="23"/>
    </row>
    <row r="5" ht="18" customHeight="1" spans="1:11">
      <c r="A5" s="57" t="s">
        <v>13</v>
      </c>
      <c r="B5" s="57"/>
      <c r="C5" s="57"/>
      <c r="D5" s="57"/>
      <c r="E5" s="57"/>
      <c r="F5" s="57"/>
      <c r="G5" s="57"/>
      <c r="H5" s="57"/>
      <c r="I5" s="57"/>
      <c r="J5" s="62">
        <v>20454498</v>
      </c>
      <c r="K5" s="23"/>
    </row>
    <row r="6" ht="18" customHeight="1" spans="1:11">
      <c r="A6" s="81"/>
      <c r="B6" s="81"/>
      <c r="C6" s="81"/>
      <c r="D6" s="82" t="s">
        <v>178</v>
      </c>
      <c r="E6" s="81"/>
      <c r="F6" s="81"/>
      <c r="G6" s="81"/>
      <c r="H6" s="81"/>
      <c r="I6" s="81"/>
      <c r="J6" s="84">
        <v>20454498</v>
      </c>
      <c r="K6" s="23"/>
    </row>
    <row r="7" ht="18" customHeight="1" spans="1:11">
      <c r="A7" s="81"/>
      <c r="B7" s="81"/>
      <c r="C7" s="81"/>
      <c r="D7" s="81"/>
      <c r="E7" s="81"/>
      <c r="F7" s="82" t="s">
        <v>178</v>
      </c>
      <c r="G7" s="81"/>
      <c r="H7" s="81"/>
      <c r="I7" s="81"/>
      <c r="J7" s="84">
        <v>20454498</v>
      </c>
      <c r="K7" s="23"/>
    </row>
    <row r="8" ht="18" customHeight="1" spans="1:11">
      <c r="A8" s="57" t="s">
        <v>97</v>
      </c>
      <c r="B8" s="57" t="s">
        <v>98</v>
      </c>
      <c r="C8" s="57" t="s">
        <v>99</v>
      </c>
      <c r="D8" s="57" t="s">
        <v>84</v>
      </c>
      <c r="E8" s="57" t="s">
        <v>179</v>
      </c>
      <c r="F8" s="57" t="s">
        <v>84</v>
      </c>
      <c r="G8" s="57" t="s">
        <v>251</v>
      </c>
      <c r="H8" s="57"/>
      <c r="I8" s="57"/>
      <c r="J8" s="62">
        <v>427553.61</v>
      </c>
      <c r="K8" s="23"/>
    </row>
    <row r="9" ht="18" customHeight="1" spans="1:11">
      <c r="A9" s="57" t="s">
        <v>97</v>
      </c>
      <c r="B9" s="57" t="s">
        <v>98</v>
      </c>
      <c r="C9" s="57" t="s">
        <v>101</v>
      </c>
      <c r="D9" s="57" t="s">
        <v>84</v>
      </c>
      <c r="E9" s="57" t="s">
        <v>179</v>
      </c>
      <c r="F9" s="57" t="s">
        <v>84</v>
      </c>
      <c r="G9" s="57" t="s">
        <v>252</v>
      </c>
      <c r="H9" s="57"/>
      <c r="I9" s="57"/>
      <c r="J9" s="62">
        <v>87120</v>
      </c>
      <c r="K9" s="23"/>
    </row>
    <row r="10" ht="18" customHeight="1" spans="1:11">
      <c r="A10" s="57" t="s">
        <v>97</v>
      </c>
      <c r="B10" s="57" t="s">
        <v>104</v>
      </c>
      <c r="C10" s="57" t="s">
        <v>104</v>
      </c>
      <c r="D10" s="57" t="s">
        <v>84</v>
      </c>
      <c r="E10" s="57" t="s">
        <v>179</v>
      </c>
      <c r="F10" s="57" t="s">
        <v>84</v>
      </c>
      <c r="G10" s="57" t="s">
        <v>253</v>
      </c>
      <c r="H10" s="57"/>
      <c r="I10" s="57"/>
      <c r="J10" s="62">
        <v>8243696.31</v>
      </c>
      <c r="K10" s="23"/>
    </row>
    <row r="11" ht="18" customHeight="1" spans="1:11">
      <c r="A11" s="57" t="s">
        <v>106</v>
      </c>
      <c r="B11" s="57" t="s">
        <v>112</v>
      </c>
      <c r="C11" s="57" t="s">
        <v>109</v>
      </c>
      <c r="D11" s="57" t="s">
        <v>84</v>
      </c>
      <c r="E11" s="57" t="s">
        <v>179</v>
      </c>
      <c r="F11" s="57" t="s">
        <v>84</v>
      </c>
      <c r="G11" s="57" t="s">
        <v>254</v>
      </c>
      <c r="H11" s="57"/>
      <c r="I11" s="57"/>
      <c r="J11" s="62">
        <v>11900</v>
      </c>
      <c r="K11" s="23"/>
    </row>
    <row r="12" ht="18" customHeight="1" spans="1:11">
      <c r="A12" s="57" t="s">
        <v>118</v>
      </c>
      <c r="B12" s="57" t="s">
        <v>98</v>
      </c>
      <c r="C12" s="57" t="s">
        <v>109</v>
      </c>
      <c r="D12" s="57" t="s">
        <v>84</v>
      </c>
      <c r="E12" s="57" t="s">
        <v>179</v>
      </c>
      <c r="F12" s="57" t="s">
        <v>84</v>
      </c>
      <c r="G12" s="57" t="s">
        <v>255</v>
      </c>
      <c r="H12" s="57"/>
      <c r="I12" s="57"/>
      <c r="J12" s="62">
        <v>800000</v>
      </c>
      <c r="K12" s="23"/>
    </row>
    <row r="13" ht="18" customHeight="1" spans="1:11">
      <c r="A13" s="57" t="s">
        <v>120</v>
      </c>
      <c r="B13" s="57" t="s">
        <v>104</v>
      </c>
      <c r="C13" s="57" t="s">
        <v>99</v>
      </c>
      <c r="D13" s="57" t="s">
        <v>84</v>
      </c>
      <c r="E13" s="57" t="s">
        <v>179</v>
      </c>
      <c r="F13" s="57" t="s">
        <v>84</v>
      </c>
      <c r="G13" s="57" t="s">
        <v>256</v>
      </c>
      <c r="H13" s="57"/>
      <c r="I13" s="57"/>
      <c r="J13" s="62">
        <v>10467708.08</v>
      </c>
      <c r="K13" s="23"/>
    </row>
    <row r="14" ht="18" customHeight="1" spans="1:11">
      <c r="A14" s="57" t="s">
        <v>122</v>
      </c>
      <c r="B14" s="57" t="s">
        <v>99</v>
      </c>
      <c r="C14" s="57" t="s">
        <v>101</v>
      </c>
      <c r="D14" s="57" t="s">
        <v>84</v>
      </c>
      <c r="E14" s="57" t="s">
        <v>179</v>
      </c>
      <c r="F14" s="57" t="s">
        <v>84</v>
      </c>
      <c r="G14" s="57" t="s">
        <v>257</v>
      </c>
      <c r="H14" s="57"/>
      <c r="I14" s="57"/>
      <c r="J14" s="62">
        <v>72500</v>
      </c>
      <c r="K14" s="23"/>
    </row>
    <row r="15" ht="18" customHeight="1" spans="1:11">
      <c r="A15" s="57" t="s">
        <v>122</v>
      </c>
      <c r="B15" s="57" t="s">
        <v>98</v>
      </c>
      <c r="C15" s="57" t="s">
        <v>124</v>
      </c>
      <c r="D15" s="57" t="s">
        <v>84</v>
      </c>
      <c r="E15" s="57" t="s">
        <v>179</v>
      </c>
      <c r="F15" s="57" t="s">
        <v>84</v>
      </c>
      <c r="G15" s="57" t="s">
        <v>258</v>
      </c>
      <c r="H15" s="57"/>
      <c r="I15" s="57"/>
      <c r="J15" s="62">
        <v>293020</v>
      </c>
      <c r="K15" s="23"/>
    </row>
    <row r="16" ht="18" customHeight="1" spans="1:11">
      <c r="A16" s="57" t="s">
        <v>126</v>
      </c>
      <c r="B16" s="57" t="s">
        <v>104</v>
      </c>
      <c r="C16" s="57"/>
      <c r="D16" s="57" t="s">
        <v>84</v>
      </c>
      <c r="E16" s="57" t="s">
        <v>179</v>
      </c>
      <c r="F16" s="57" t="s">
        <v>84</v>
      </c>
      <c r="G16" s="57" t="s">
        <v>259</v>
      </c>
      <c r="H16" s="57"/>
      <c r="I16" s="57"/>
      <c r="J16" s="62">
        <v>51000</v>
      </c>
      <c r="K16" s="23"/>
    </row>
    <row r="17" ht="18" customHeight="1" spans="1:11">
      <c r="A17" s="60"/>
      <c r="B17" s="60"/>
      <c r="C17" s="60"/>
      <c r="D17" s="60"/>
      <c r="E17" s="60"/>
      <c r="F17" s="60"/>
      <c r="G17" s="60"/>
      <c r="H17" s="60"/>
      <c r="I17" s="60"/>
      <c r="J17" s="60"/>
      <c r="K17" s="22"/>
    </row>
  </sheetData>
  <mergeCells count="10">
    <mergeCell ref="A1:J1"/>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E16 B16 A16 E15 C15 B15 A15 E14 C14 B14 A14 E13 C13 B13 A13 E12 C12 B12 A12 E11 C11 B11 A11 E10 C10 B10 A10 E9 C9 B9 A9 E8 C8 B8 A8"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1" sqref="A1:B1"/>
    </sheetView>
  </sheetViews>
  <sheetFormatPr defaultColWidth="9" defaultRowHeight="13.5" outlineLevelCol="2"/>
  <cols>
    <col min="1" max="1" width="40.625" customWidth="1"/>
    <col min="2" max="2" width="30.75" customWidth="1"/>
    <col min="3" max="3" width="1.25" customWidth="1"/>
  </cols>
  <sheetData>
    <row r="1" ht="30.75" customHeight="1" spans="1:3">
      <c r="A1" s="42" t="s">
        <v>260</v>
      </c>
      <c r="B1" s="71"/>
      <c r="C1" s="72"/>
    </row>
    <row r="2" ht="24" customHeight="1" spans="1:3">
      <c r="A2" s="73"/>
      <c r="B2" s="74" t="s">
        <v>1</v>
      </c>
      <c r="C2" s="72"/>
    </row>
    <row r="3" ht="21.75" customHeight="1" spans="1:3">
      <c r="A3" s="75" t="s">
        <v>261</v>
      </c>
      <c r="B3" s="75" t="s">
        <v>200</v>
      </c>
      <c r="C3" s="76"/>
    </row>
    <row r="4" ht="21.75" customHeight="1" spans="1:3">
      <c r="A4" s="33" t="s">
        <v>221</v>
      </c>
      <c r="B4" s="77"/>
      <c r="C4" s="76"/>
    </row>
    <row r="5" ht="21.75" customHeight="1" spans="1:3">
      <c r="A5" s="33" t="s">
        <v>226</v>
      </c>
      <c r="B5" s="77">
        <v>16800</v>
      </c>
      <c r="C5" s="76"/>
    </row>
    <row r="6" ht="21.75" customHeight="1" spans="1:3">
      <c r="A6" s="33" t="s">
        <v>262</v>
      </c>
      <c r="B6" s="77">
        <v>72000</v>
      </c>
      <c r="C6" s="76"/>
    </row>
    <row r="7" ht="21.75" customHeight="1" spans="1:3">
      <c r="A7" s="33" t="s">
        <v>263</v>
      </c>
      <c r="B7" s="77">
        <v>72000</v>
      </c>
      <c r="C7" s="76"/>
    </row>
    <row r="8" ht="21.75" customHeight="1" spans="1:3">
      <c r="A8" s="33" t="s">
        <v>264</v>
      </c>
      <c r="B8" s="77"/>
      <c r="C8" s="76"/>
    </row>
    <row r="9" ht="21.75" customHeight="1" spans="1:3">
      <c r="A9" s="33"/>
      <c r="B9" s="77"/>
      <c r="C9" s="76"/>
    </row>
    <row r="10" ht="21.75" customHeight="1" spans="1:3">
      <c r="A10" s="75" t="s">
        <v>265</v>
      </c>
      <c r="B10" s="77">
        <v>88800</v>
      </c>
      <c r="C10" s="76"/>
    </row>
    <row r="11" ht="11.25" customHeight="1" spans="1:3">
      <c r="A11" s="78"/>
      <c r="B11" s="78"/>
      <c r="C11" s="72"/>
    </row>
  </sheetData>
  <mergeCells count="1">
    <mergeCell ref="A1:B1"/>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部门收支总表（批复）</vt:lpstr>
      <vt:lpstr>部门收支总表（公开）</vt:lpstr>
      <vt:lpstr>部门收入总表（批复、公开）</vt:lpstr>
      <vt:lpstr>部门支出总表（批复、公开）</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芷宸他爸</cp:lastModifiedBy>
  <dcterms:created xsi:type="dcterms:W3CDTF">2011-12-31T06:39:00Z</dcterms:created>
  <dcterms:modified xsi:type="dcterms:W3CDTF">2019-08-15T07:01:02Z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