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2C5D8CC6-9DEA-42E9-9B16-273FD214AE54}" xr6:coauthVersionLast="45" xr6:coauthVersionMax="45" xr10:uidLastSave="{00000000-0000-0000-0000-000000000000}"/>
  <bookViews>
    <workbookView xWindow="-120" yWindow="-120" windowWidth="29040" windowHeight="15840" firstSheet="4" activeTab="10" xr2:uid="{00000000-000D-0000-FFFF-FFFF00000000}"/>
  </bookViews>
  <sheets>
    <sheet name="部门收支总表" sheetId="1" r:id="rId1"/>
    <sheet name="部门收支总表（公开）" sheetId="2" r:id="rId2"/>
    <sheet name="部门收入总表（公开）" sheetId="3" r:id="rId3"/>
    <sheet name="部门支出总表（公开）" sheetId="4" r:id="rId4"/>
    <sheet name="财政拨款收支总表" sheetId="5" r:id="rId5"/>
    <sheet name="一般公共预算支出表" sheetId="6" r:id="rId6"/>
    <sheet name="基本支出表" sheetId="7" r:id="rId7"/>
    <sheet name="一般公共预算项目支出情况表" sheetId="8" r:id="rId8"/>
    <sheet name="三公经费表" sheetId="9" r:id="rId9"/>
    <sheet name="政府性基金支出表" sheetId="10" r:id="rId10"/>
    <sheet name="政府性基金预算项目支出情况表" sheetId="11" r:id="rId11"/>
    <sheet name="国有资本经营收支表" sheetId="12" r:id="rId12"/>
    <sheet name="机关运行经费情况表" sheetId="13" r:id="rId13"/>
    <sheet name="政府采购表" sheetId="14" r:id="rId14"/>
  </sheets>
  <calcPr calcId="191029"/>
</workbook>
</file>

<file path=xl/calcChain.xml><?xml version="1.0" encoding="utf-8"?>
<calcChain xmlns="http://schemas.openxmlformats.org/spreadsheetml/2006/main">
  <c r="C47" i="7" l="1"/>
  <c r="C50" i="7" s="1"/>
  <c r="B9" i="2"/>
  <c r="B8" i="2"/>
  <c r="Z7" i="2"/>
  <c r="Y7" i="2"/>
  <c r="X7" i="2"/>
  <c r="W7" i="2"/>
  <c r="V7" i="2"/>
  <c r="U7" i="2"/>
  <c r="T7" i="2"/>
  <c r="S7" i="2"/>
  <c r="R7" i="2"/>
  <c r="Q7" i="2"/>
  <c r="P7" i="2"/>
  <c r="O7" i="2"/>
  <c r="N7" i="2"/>
  <c r="M7" i="2"/>
  <c r="L7" i="2"/>
  <c r="K7" i="2"/>
  <c r="J7" i="2"/>
  <c r="I7" i="2"/>
  <c r="H7" i="2"/>
  <c r="G7" i="2"/>
  <c r="F7" i="2"/>
  <c r="E7" i="2"/>
  <c r="D7" i="2"/>
  <c r="B7" i="2"/>
  <c r="B7" i="1"/>
  <c r="Z6" i="1"/>
  <c r="Y6" i="1"/>
  <c r="X6" i="1"/>
  <c r="W6" i="1"/>
  <c r="V6" i="1"/>
  <c r="U6" i="1"/>
  <c r="T6" i="1"/>
  <c r="S6" i="1"/>
  <c r="R6" i="1"/>
  <c r="Q6" i="1"/>
  <c r="P6" i="1"/>
  <c r="O6" i="1"/>
  <c r="N6" i="1"/>
  <c r="M6" i="1"/>
  <c r="L6" i="1"/>
  <c r="K6" i="1"/>
  <c r="J6" i="1"/>
  <c r="I6" i="1"/>
  <c r="H6" i="1"/>
  <c r="G6" i="1"/>
  <c r="F6" i="1"/>
  <c r="E6" i="1"/>
  <c r="D6" i="1"/>
</calcChain>
</file>

<file path=xl/sharedStrings.xml><?xml version="1.0" encoding="utf-8"?>
<sst xmlns="http://schemas.openxmlformats.org/spreadsheetml/2006/main" count="851" uniqueCount="326">
  <si>
    <t>收支预算总表</t>
  </si>
  <si>
    <t>单位：元</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</si>
  <si>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</si>
  <si>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</si>
  <si>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</si>
  <si>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</si>
  <si>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</si>
  <si>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</si>
  <si>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</si>
  <si>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</si>
  <si>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</si>
  <si>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</si>
  <si>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</si>
  <si>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</si>
  <si>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</si>
  <si>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</si>
  <si>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</si>
  <si>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</si>
  <si>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</si>
  <si>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</si>
  <si>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</si>
  <si>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</si>
  <si>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</si>
  <si>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</si>
  <si>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</si>
  <si>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</si>
  <si>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</si>
  <si>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</si>
  <si>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</si>
  <si>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一、基本支出</t>
  </si>
  <si>
    <t>一、一般公共财政预算</t>
  </si>
  <si>
    <t xml:space="preserve">  1、机关工资福利支出</t>
  </si>
  <si>
    <t>1、提前告知转移支付</t>
  </si>
  <si>
    <t xml:space="preserve">  2、机关商品和服务支出</t>
  </si>
  <si>
    <t>2、正常预算拨款收入</t>
  </si>
  <si>
    <t xml:space="preserve">  3、对个人和家庭补助支出</t>
  </si>
  <si>
    <t>3、专项收入</t>
  </si>
  <si>
    <t xml:space="preserve">  4、对事业单位经常性补助</t>
  </si>
  <si>
    <t>4、非税收入</t>
  </si>
  <si>
    <t xml:space="preserve">  5、对事业单位资本性补助</t>
  </si>
  <si>
    <t>5、一般债务收入</t>
  </si>
  <si>
    <t xml:space="preserve">  6、机关其他资本性支出</t>
  </si>
  <si>
    <t>6、统筹资金</t>
  </si>
  <si>
    <t xml:space="preserve">  7、机关资本性支出（一）</t>
  </si>
  <si>
    <t>二、政府性基金预算</t>
  </si>
  <si>
    <t>二、项目支出</t>
  </si>
  <si>
    <t xml:space="preserve"> 1、机关工资福利支出</t>
  </si>
  <si>
    <t>2、政府性基金收入</t>
  </si>
  <si>
    <t xml:space="preserve"> 2、机关商品和服务支出</t>
  </si>
  <si>
    <t>3、专项债务收入</t>
  </si>
  <si>
    <t xml:space="preserve"> 3、对个人和家庭补助支出</t>
  </si>
  <si>
    <t>4、统筹资金</t>
  </si>
  <si>
    <t xml:space="preserve"> 4、对事业单位经常性补助</t>
  </si>
  <si>
    <t>三、纳入财政专户的行政事业性收费拨款</t>
  </si>
  <si>
    <t xml:space="preserve"> 5、对事业单位资本性补助</t>
  </si>
  <si>
    <t>四、其它收入</t>
  </si>
  <si>
    <t xml:space="preserve"> 6、对企业补助</t>
  </si>
  <si>
    <t>上年结余结转合计</t>
  </si>
  <si>
    <t xml:space="preserve"> 7、债务利息支出</t>
  </si>
  <si>
    <t xml:space="preserve"> 一般公共预算结余结转</t>
  </si>
  <si>
    <t xml:space="preserve"> 8、债务还本支出</t>
  </si>
  <si>
    <t xml:space="preserve">  1、财政结余结转</t>
  </si>
  <si>
    <t xml:space="preserve"> 9、机关资本性支出（一）</t>
  </si>
  <si>
    <t>　2、单位结余结转</t>
  </si>
  <si>
    <t>10、机关资本性支出（二）</t>
  </si>
  <si>
    <t>政府性基金预算结余结转</t>
  </si>
  <si>
    <t>11、对企业资本性支出</t>
  </si>
  <si>
    <t>12、对社会保障补助</t>
  </si>
  <si>
    <t>13、转移性支出</t>
  </si>
  <si>
    <t>纳入财政专户管理收费结余结转</t>
  </si>
  <si>
    <t>14、预备费及预留</t>
  </si>
  <si>
    <t>单位其他结余结转</t>
  </si>
  <si>
    <t>15、其他支出</t>
  </si>
  <si>
    <t>收入</t>
  </si>
  <si>
    <t>支出</t>
  </si>
  <si>
    <t xml:space="preserve">  1、工资福利支出</t>
  </si>
  <si>
    <t xml:space="preserve">  2、商品服务支出</t>
  </si>
  <si>
    <t xml:space="preserve"> 上年结余结转合计</t>
  </si>
  <si>
    <t>部门收入总表</t>
  </si>
  <si>
    <t>部门编码</t>
  </si>
  <si>
    <t>部门名称</t>
  </si>
  <si>
    <t>本年收入</t>
  </si>
  <si>
    <t>上年结余结转</t>
  </si>
  <si>
    <t>907</t>
  </si>
  <si>
    <t>新乡县古固寨镇人民政府</t>
  </si>
  <si>
    <t>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</si>
  <si>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</si>
  <si>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</si>
  <si>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</si>
  <si>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</si>
  <si>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</si>
  <si>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</si>
  <si>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</si>
  <si>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</si>
  <si>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</si>
  <si>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</si>
  <si>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</si>
  <si>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</si>
  <si>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</si>
  <si>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</si>
  <si>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</si>
  <si>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08</t>
  </si>
  <si>
    <t>信访事务</t>
  </si>
  <si>
    <t>31</t>
  </si>
  <si>
    <t>99</t>
  </si>
  <si>
    <t>其他一般公共服务支出</t>
  </si>
  <si>
    <t>208</t>
  </si>
  <si>
    <t>05</t>
  </si>
  <si>
    <t>行政单位离退休</t>
  </si>
  <si>
    <t>02</t>
  </si>
  <si>
    <t>事业单位离退休</t>
  </si>
  <si>
    <t>机关事业单位基本养老保险缴费支出</t>
  </si>
  <si>
    <t>21</t>
  </si>
  <si>
    <t>农村特困人员救助供养支出</t>
  </si>
  <si>
    <t>其他社会保障和就业支出</t>
  </si>
  <si>
    <t>210</t>
  </si>
  <si>
    <t>11</t>
  </si>
  <si>
    <t>行政单位医疗</t>
  </si>
  <si>
    <t>事业单位医疗</t>
  </si>
  <si>
    <t>211</t>
  </si>
  <si>
    <t>大气</t>
  </si>
  <si>
    <t>水体</t>
  </si>
  <si>
    <t>212</t>
  </si>
  <si>
    <t>城乡社区环境卫生</t>
  </si>
  <si>
    <t>其他城乡社区支出</t>
  </si>
  <si>
    <t>213</t>
  </si>
  <si>
    <t>病虫害控制</t>
  </si>
  <si>
    <t>26</t>
  </si>
  <si>
    <t>农村社会事业</t>
  </si>
  <si>
    <t>53</t>
  </si>
  <si>
    <t>农田建设</t>
  </si>
  <si>
    <t>19</t>
  </si>
  <si>
    <t>江河湖库水系综合整治</t>
  </si>
  <si>
    <t>219</t>
  </si>
  <si>
    <t>221</t>
  </si>
  <si>
    <t>住房公积金</t>
  </si>
  <si>
    <t>227</t>
  </si>
  <si>
    <t>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</si>
  <si>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</si>
  <si>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</si>
  <si>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</si>
  <si>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</si>
  <si>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</si>
  <si>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</si>
  <si>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</si>
  <si>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</si>
  <si>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</si>
  <si>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</si>
  <si>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</si>
  <si>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</si>
  <si>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</si>
  <si>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</si>
  <si>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</si>
  <si>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</si>
  <si>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</si>
  <si>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</si>
  <si>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</si>
  <si>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</si>
  <si>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</si>
  <si>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</si>
  <si>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</si>
  <si>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</si>
  <si>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</si>
  <si>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</si>
  <si>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</si>
  <si>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</si>
  <si>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</si>
  <si>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</si>
  <si>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</si>
  <si>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</si>
  <si>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</si>
  <si>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</si>
  <si>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</si>
  <si>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</si>
  <si>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</si>
  <si>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</si>
  <si>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</si>
  <si>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</si>
  <si>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</si>
  <si>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</si>
  <si>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</si>
  <si>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</si>
  <si>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</si>
  <si>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</si>
  <si>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新乡县古固寨镇人民政府小计</t>
  </si>
  <si>
    <t>907001</t>
  </si>
  <si>
    <t>2010301  行政运行</t>
  </si>
  <si>
    <t>2010308  信访事务</t>
  </si>
  <si>
    <t>2013101  行政运行</t>
  </si>
  <si>
    <t>2019999  其他一般公共服务支出</t>
  </si>
  <si>
    <t>2080501  行政单位离退休</t>
  </si>
  <si>
    <t>2080502  事业单位离退休</t>
  </si>
  <si>
    <t>2080505  机关事业单位基本养老保险缴费支出</t>
  </si>
  <si>
    <t>2082102  农村特困人员救助供养支出</t>
  </si>
  <si>
    <t>2089901  其他社会保障和就业支出</t>
  </si>
  <si>
    <t>2100101  行政运行</t>
  </si>
  <si>
    <t>2101101  行政单位医疗</t>
  </si>
  <si>
    <t>2101102  事业单位医疗</t>
  </si>
  <si>
    <t>2110301  大气</t>
  </si>
  <si>
    <t>2110302  水体</t>
  </si>
  <si>
    <t>2120501  城乡社区环境卫生</t>
  </si>
  <si>
    <t>2129901  其他城乡社区支出</t>
  </si>
  <si>
    <t>2130101  行政运行</t>
  </si>
  <si>
    <t>2130108  病虫害控制</t>
  </si>
  <si>
    <t>2130126  农村社会事业</t>
  </si>
  <si>
    <t>2130153  农田建设</t>
  </si>
  <si>
    <t>2130319  江河湖库水系综合整治</t>
  </si>
  <si>
    <t>21999  其他支出</t>
  </si>
  <si>
    <t>2210201  住房公积金</t>
  </si>
  <si>
    <t>227  预备费</t>
  </si>
  <si>
    <t>一般公共预算基本支出预算表（按经济分类）</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</si>
  <si>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</si>
  <si>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</si>
  <si>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</si>
  <si>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</si>
  <si>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</si>
  <si>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</si>
  <si>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</si>
  <si>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</si>
  <si>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</si>
  <si>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</si>
  <si>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</si>
  <si>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</si>
  <si>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</si>
  <si>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</si>
  <si>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</si>
  <si>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</si>
  <si>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</si>
  <si>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</si>
  <si>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</si>
  <si>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</si>
  <si>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</si>
  <si>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</si>
  <si>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</si>
  <si>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</si>
  <si>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</si>
  <si>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</si>
  <si>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</si>
  <si>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</si>
  <si>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</si>
  <si>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</si>
  <si>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</si>
  <si>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</si>
  <si>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</si>
  <si>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</si>
  <si>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</si>
  <si>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</si>
  <si>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</si>
  <si>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</si>
  <si>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</si>
  <si>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</si>
  <si>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</si>
  <si>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</si>
  <si>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</si>
  <si>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</si>
  <si>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</si>
  <si>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</si>
  <si>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</si>
  <si>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单位编码</t>
  </si>
  <si>
    <t>项目名称</t>
  </si>
  <si>
    <t>项目内容</t>
  </si>
  <si>
    <t>项目绩效目标</t>
  </si>
  <si>
    <t>2019年预算</t>
  </si>
  <si>
    <t>机关运行</t>
  </si>
  <si>
    <t>确保机关的正常运行，办公设备的运行处于良好状态。</t>
  </si>
  <si>
    <t>信访稳定</t>
  </si>
  <si>
    <t>用于信访稳定，两会值班等</t>
  </si>
  <si>
    <t>购买公共服务</t>
  </si>
  <si>
    <t>用于弥补人员不足，保障工作正常开展。</t>
  </si>
  <si>
    <t>购买社保所楼</t>
  </si>
  <si>
    <t>购买社保所办公用房。</t>
  </si>
  <si>
    <t>退款</t>
  </si>
  <si>
    <t>退集资款及利息，退新农村建房押金、保证金。</t>
  </si>
  <si>
    <t>慰问</t>
  </si>
  <si>
    <t>用于慰问五保户、贫困户。</t>
  </si>
  <si>
    <t>蓝天卫士监视屏</t>
  </si>
  <si>
    <t>用于购买蓝天卫士监视系统用电视屏幕。</t>
  </si>
  <si>
    <t>污水处理</t>
  </si>
  <si>
    <t>用于污水管道赔青、施工劳务费，污水处理厂配套费、污水处理费。</t>
  </si>
  <si>
    <t>垃圾清运</t>
  </si>
  <si>
    <t>用于垃圾清运，环境卫生。</t>
  </si>
  <si>
    <t>工程款、机械租赁费</t>
  </si>
  <si>
    <t>用于道路工程、绿化施工等工程款及机械租赁费。</t>
  </si>
  <si>
    <t>防疫</t>
  </si>
  <si>
    <t>用于动物防疫、非洲猪瘟防治劳务费。</t>
  </si>
  <si>
    <t>生态宜居村建设</t>
  </si>
  <si>
    <t>用于生态宜居村建设。</t>
  </si>
  <si>
    <t>复垦</t>
  </si>
  <si>
    <t>用于复垦及复垦用垃圾清运费等。</t>
  </si>
  <si>
    <t>河流治理</t>
  </si>
  <si>
    <t>用于大沙河治理。</t>
  </si>
  <si>
    <t>援建新疆</t>
  </si>
  <si>
    <t>援建新疆支出。</t>
  </si>
  <si>
    <t>预备费</t>
  </si>
  <si>
    <t>三公经费表</t>
  </si>
  <si>
    <t>项  目</t>
  </si>
  <si>
    <t>公务用车购置及运行维护费</t>
  </si>
  <si>
    <t xml:space="preserve">        其中：公务用车运行维护费</t>
  </si>
  <si>
    <t xml:space="preserve">        公务用车购置费</t>
  </si>
  <si>
    <t>合   计</t>
  </si>
  <si>
    <t>政府性基金预算支出情况表</t>
  </si>
  <si>
    <t>政府性基金预算项目支出情况表</t>
  </si>
  <si>
    <t>2020年国有资本经营收支预算表</t>
  </si>
  <si>
    <t>社会保障和就业支出</t>
  </si>
  <si>
    <t>转移性收入</t>
  </si>
  <si>
    <t>国有资本经营预算支出</t>
  </si>
  <si>
    <t>转移性支出</t>
  </si>
  <si>
    <t>收入总计</t>
  </si>
  <si>
    <t>支出总计</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</si>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</sst>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宋体"/>
      <family val="2"/>
      <charset val="134"/>
      <scheme val="minor"/>
    </font>
    <font>
      <b/>
      <sz val="12"/>
      <color rgb="FF000000"/>
      <name val="宋体"/>
      <family val="2"/>
      <charset val="134"/>
    </font>
    <font>
      <b/>
      <sz val="28"/>
      <color rgb="FF000000"/>
      <name val="宋体"/>
      <family val="2"/>
      <charset val="134"/>
    </font>
    <font>
      <sz val="12"/>
      <color rgb="FF000000"/>
      <name val="宋体"/>
      <family val="2"/>
      <charset val="134"/>
    </font>
    <font>
      <sz val="12"/>
      <color rgb="FF000000"/>
      <name val="微软雅黑"/>
      <family val="34"/>
      <charset val="134"/>
    </font>
    <font>
      <b/>
      <sz val="9"/>
      <color rgb="FF000000"/>
      <name val="微软雅黑"/>
      <family val="34"/>
      <charset val="134"/>
    </font>
    <font>
      <b/>
      <sz val="9"/>
      <color rgb="FF000000"/>
      <name val="宋体"/>
      <family val="2"/>
      <charset val="134"/>
    </font>
    <font>
      <sz val="9"/>
      <color rgb="FF000000"/>
      <name val="宋体"/>
      <family val="2"/>
      <charset val="134"/>
    </font>
    <font>
      <b/>
      <sz val="18"/>
      <color rgb="FF000000"/>
      <name val="宋体"/>
      <family val="2"/>
      <charset val="134"/>
    </font>
    <font>
      <sz val="10"/>
      <color rgb="FF000000"/>
      <name val="宋体"/>
      <family val="2"/>
      <charset val="134"/>
    </font>
    <font>
      <sz val="20"/>
      <color rgb="FF000000"/>
      <name val="宋体"/>
      <family val="2"/>
      <charset val="134"/>
    </font>
    <font>
      <sz val="11"/>
      <color rgb="FF000000"/>
      <name val="宋体"/>
      <family val="2"/>
      <charset val="134"/>
    </font>
    <font>
      <sz val="9"/>
      <color rgb="FF000000"/>
      <name val="微软雅黑"/>
      <family val="34"/>
      <charset val="134"/>
    </font>
    <font>
      <b/>
      <sz val="20"/>
      <color rgb="FF000000"/>
      <name val="宋体"/>
      <family val="2"/>
      <charset val="134"/>
    </font>
    <font>
      <sz val="11"/>
      <color rgb="FF000000"/>
      <name val="黑体"/>
      <family val="49"/>
      <charset val="134"/>
    </font>
    <font>
      <sz val="14"/>
      <color rgb="FF000000"/>
      <name val="Microsoft YaHei UI"/>
      <family val="34"/>
      <charset val="134"/>
    </font>
    <font>
      <sz val="9"/>
      <color rgb="FF000000"/>
      <name val="Microsoft YaHei UI"/>
      <family val="34"/>
      <charset val="134"/>
    </font>
    <font>
      <sz val="9"/>
      <color rgb="FF000000"/>
      <name val="Microsoft YaHei UI"/>
      <family val="2"/>
      <charset val="134"/>
    </font>
    <font>
      <sz val="11"/>
      <color rgb="FF000000"/>
      <name val="Microsoft YaHei UI"/>
      <family val="34"/>
      <charset val="134"/>
    </font>
    <font>
      <sz val="22"/>
      <color rgb="FF000000"/>
      <name val="黑体"/>
      <family val="49"/>
      <charset val="134"/>
    </font>
    <font>
      <sz val="10"/>
      <color rgb="FF000000"/>
      <name val="新宋体"/>
      <family val="49"/>
      <charset val="134"/>
    </font>
    <font>
      <b/>
      <sz val="16"/>
      <color rgb="FF000000"/>
      <name val="Microsoft YaHei UI"/>
      <family val="34"/>
      <charset val="134"/>
    </font>
  </fonts>
  <fills count="3">
    <fill>
      <patternFill patternType="none"/>
    </fill>
    <fill>
      <patternFill patternType="gray125"/>
    </fill>
    <fill>
      <patternFill patternType="solid">
        <fgColor rgb="FFFFFFFF"/>
      </patternFill>
    </fill>
  </fills>
  <borders count="36">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C0C0C0"/>
      </right>
      <top/>
      <bottom/>
      <diagonal/>
    </border>
    <border>
      <left style="thin">
        <color rgb="FFC0C0C0"/>
      </left>
      <right style="thin">
        <color rgb="FFC0C0C0"/>
      </right>
      <top/>
      <bottom/>
      <diagonal/>
    </border>
    <border>
      <left style="thin">
        <color rgb="FFC0C0C0"/>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C0C0C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s>
  <cellStyleXfs count="1">
    <xf numFmtId="0" fontId="0" fillId="0" borderId="0">
      <alignment vertical="center"/>
    </xf>
  </cellStyleXfs>
  <cellXfs count="189">
    <xf numFmtId="0" fontId="0" fillId="0" borderId="0" xfId="0">
      <alignment vertical="center"/>
    </xf>
    <xf numFmtId="4" fontId="2" fillId="0" borderId="0" xfId="0" applyNumberFormat="1" applyFont="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1" fontId="1" fillId="0" borderId="7"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4" fontId="7" fillId="0" borderId="7" xfId="0" applyNumberFormat="1" applyFont="1" applyBorder="1" applyAlignment="1">
      <alignment horizontal="left" vertical="center" wrapText="1"/>
    </xf>
    <xf numFmtId="4" fontId="6" fillId="0" borderId="7"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 fillId="0" borderId="7" xfId="0" applyFont="1" applyBorder="1" applyAlignment="1">
      <alignment horizontal="left" vertical="center" wrapText="1"/>
    </xf>
    <xf numFmtId="0" fontId="3" fillId="0" borderId="7" xfId="0" applyFont="1" applyBorder="1" applyAlignment="1">
      <alignment horizontal="left" vertical="center" wrapText="1"/>
    </xf>
    <xf numFmtId="4" fontId="7"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4" fontId="3" fillId="0" borderId="9"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3" fillId="0" borderId="7" xfId="0" applyNumberFormat="1" applyFont="1" applyBorder="1" applyAlignment="1">
      <alignment horizontal="center" vertical="center" wrapText="1"/>
    </xf>
    <xf numFmtId="4" fontId="3" fillId="0" borderId="7" xfId="0" applyNumberFormat="1" applyFont="1" applyBorder="1" applyAlignment="1">
      <alignment horizontal="left" vertical="center" wrapText="1"/>
    </xf>
    <xf numFmtId="4" fontId="3" fillId="0" borderId="0" xfId="0" applyNumberFormat="1" applyFont="1" applyAlignment="1">
      <alignment horizontal="center" vertical="center" wrapText="1"/>
    </xf>
    <xf numFmtId="4"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4" fontId="9" fillId="0" borderId="0" xfId="0" applyNumberFormat="1" applyFont="1" applyAlignment="1">
      <alignment horizontal="center" vertical="center" wrapText="1"/>
    </xf>
    <xf numFmtId="1" fontId="1" fillId="0" borderId="7" xfId="0" applyNumberFormat="1" applyFont="1" applyBorder="1" applyAlignment="1">
      <alignment horizontal="left" vertical="center" wrapText="1"/>
    </xf>
    <xf numFmtId="1" fontId="1" fillId="0" borderId="10" xfId="0" applyNumberFormat="1" applyFont="1" applyBorder="1" applyAlignment="1">
      <alignment horizontal="left" vertical="center" wrapText="1"/>
    </xf>
    <xf numFmtId="4" fontId="7" fillId="0" borderId="10" xfId="0" applyNumberFormat="1" applyFont="1" applyBorder="1" applyAlignment="1">
      <alignment horizontal="left" vertical="center" wrapText="1"/>
    </xf>
    <xf numFmtId="4" fontId="1" fillId="0" borderId="7" xfId="0" applyNumberFormat="1" applyFont="1" applyBorder="1" applyAlignment="1">
      <alignment horizontal="left" vertical="center" wrapText="1"/>
    </xf>
    <xf numFmtId="4" fontId="3" fillId="0" borderId="10" xfId="0" applyNumberFormat="1" applyFont="1" applyBorder="1" applyAlignment="1">
      <alignment horizontal="left" vertical="center" wrapText="1"/>
    </xf>
    <xf numFmtId="2" fontId="3" fillId="0" borderId="7" xfId="0" applyNumberFormat="1" applyFont="1" applyBorder="1" applyAlignment="1">
      <alignment horizontal="left" vertical="center" wrapText="1"/>
    </xf>
    <xf numFmtId="2" fontId="1" fillId="0" borderId="7" xfId="0" applyNumberFormat="1" applyFont="1" applyBorder="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left" vertical="center" wrapText="1"/>
    </xf>
    <xf numFmtId="0" fontId="3"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1" xfId="0" applyFont="1" applyBorder="1" applyAlignment="1">
      <alignment horizontal="left" wrapText="1"/>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3" xfId="0" applyFont="1" applyBorder="1" applyAlignment="1">
      <alignment horizontal="left" vertical="center" wrapText="1"/>
    </xf>
    <xf numFmtId="4" fontId="11" fillId="0" borderId="7" xfId="0" applyNumberFormat="1" applyFont="1" applyBorder="1" applyAlignment="1">
      <alignment horizontal="center" vertical="center" wrapText="1"/>
    </xf>
    <xf numFmtId="0" fontId="7" fillId="0" borderId="7" xfId="0" applyFont="1" applyBorder="1" applyAlignment="1">
      <alignment horizontal="left" vertical="center" wrapText="1"/>
    </xf>
    <xf numFmtId="4" fontId="7" fillId="0" borderId="7"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1" xfId="0" applyFont="1" applyBorder="1" applyAlignment="1">
      <alignment horizontal="right" wrapText="1"/>
    </xf>
    <xf numFmtId="0" fontId="14" fillId="0" borderId="3" xfId="0" applyFont="1" applyBorder="1" applyAlignment="1">
      <alignment horizontal="left" vertical="center" wrapText="1"/>
    </xf>
    <xf numFmtId="1" fontId="9" fillId="0" borderId="7" xfId="0" applyNumberFormat="1" applyFont="1" applyBorder="1" applyAlignment="1">
      <alignment horizontal="center" vertical="center" wrapText="1"/>
    </xf>
    <xf numFmtId="0" fontId="11" fillId="0" borderId="7" xfId="0" applyFont="1" applyBorder="1" applyAlignment="1">
      <alignment horizontal="left" vertical="center" wrapText="1"/>
    </xf>
    <xf numFmtId="0" fontId="7" fillId="0" borderId="0" xfId="0" applyFont="1" applyAlignment="1">
      <alignment horizontal="left" vertical="center" wrapText="1"/>
    </xf>
    <xf numFmtId="4" fontId="7" fillId="0" borderId="0" xfId="0" applyNumberFormat="1" applyFont="1" applyAlignment="1">
      <alignment horizontal="left" wrapText="1"/>
    </xf>
    <xf numFmtId="4" fontId="7" fillId="0" borderId="11" xfId="0" applyNumberFormat="1" applyFont="1" applyBorder="1" applyAlignment="1">
      <alignment horizontal="left"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4" fontId="7" fillId="0" borderId="3" xfId="0" applyNumberFormat="1" applyFont="1" applyBorder="1" applyAlignment="1">
      <alignment horizontal="left" wrapText="1"/>
    </xf>
    <xf numFmtId="4" fontId="7" fillId="0" borderId="7" xfId="0" applyNumberFormat="1" applyFont="1" applyBorder="1" applyAlignment="1">
      <alignment horizontal="left" wrapText="1"/>
    </xf>
    <xf numFmtId="4" fontId="7" fillId="0" borderId="7" xfId="0" applyNumberFormat="1" applyFont="1" applyBorder="1" applyAlignment="1">
      <alignment horizontal="right" wrapText="1"/>
    </xf>
    <xf numFmtId="0" fontId="7" fillId="0" borderId="7" xfId="0" applyFont="1" applyBorder="1" applyAlignment="1">
      <alignment horizontal="left" wrapText="1"/>
    </xf>
    <xf numFmtId="4" fontId="7" fillId="0" borderId="9" xfId="0" applyNumberFormat="1" applyFont="1" applyBorder="1" applyAlignment="1">
      <alignment horizontal="left" wrapText="1"/>
    </xf>
    <xf numFmtId="4" fontId="7" fillId="0" borderId="9" xfId="0" applyNumberFormat="1" applyFont="1" applyBorder="1" applyAlignment="1">
      <alignment horizontal="right" wrapText="1"/>
    </xf>
    <xf numFmtId="4" fontId="7" fillId="0" borderId="0" xfId="0" applyNumberFormat="1" applyFont="1" applyAlignment="1">
      <alignment horizontal="left" vertical="center" wrapText="1"/>
    </xf>
    <xf numFmtId="0" fontId="16" fillId="0" borderId="0" xfId="0" applyFont="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left" vertical="top" wrapText="1"/>
    </xf>
    <xf numFmtId="4" fontId="7" fillId="0" borderId="7" xfId="0" applyNumberFormat="1" applyFont="1" applyBorder="1" applyAlignment="1">
      <alignment horizontal="left" vertical="top" wrapText="1"/>
    </xf>
    <xf numFmtId="4" fontId="7" fillId="0" borderId="7" xfId="0" applyNumberFormat="1"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top" wrapText="1"/>
    </xf>
    <xf numFmtId="0" fontId="17" fillId="2" borderId="7" xfId="0" applyFont="1" applyFill="1" applyBorder="1" applyAlignment="1">
      <alignment horizontal="right" vertical="top" wrapText="1"/>
    </xf>
    <xf numFmtId="4" fontId="17" fillId="2" borderId="7" xfId="0" applyNumberFormat="1" applyFont="1" applyFill="1" applyBorder="1" applyAlignment="1">
      <alignment horizontal="right" vertical="top" wrapText="1"/>
    </xf>
    <xf numFmtId="4" fontId="17" fillId="2" borderId="7" xfId="0" applyNumberFormat="1" applyFont="1" applyFill="1" applyBorder="1" applyAlignment="1">
      <alignment horizontal="right" vertical="center" wrapText="1"/>
    </xf>
    <xf numFmtId="0" fontId="3" fillId="0" borderId="17" xfId="0" applyFont="1" applyBorder="1" applyAlignment="1">
      <alignment horizontal="left" vertical="center" wrapText="1"/>
    </xf>
    <xf numFmtId="0" fontId="3" fillId="0" borderId="18" xfId="0" applyFont="1" applyBorder="1" applyAlignment="1">
      <alignment horizontal="center" vertical="center" wrapText="1"/>
    </xf>
    <xf numFmtId="0" fontId="3" fillId="0" borderId="18" xfId="0" applyFont="1" applyBorder="1" applyAlignment="1">
      <alignment horizontal="right" vertical="center" wrapText="1"/>
    </xf>
    <xf numFmtId="0" fontId="3" fillId="0" borderId="0" xfId="0" applyFont="1" applyAlignment="1">
      <alignment horizontal="left" vertical="center" wrapTex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3" fontId="3" fillId="0" borderId="9" xfId="0" applyNumberFormat="1" applyFont="1" applyBorder="1" applyAlignment="1">
      <alignment horizontal="right" vertical="center" wrapText="1"/>
    </xf>
    <xf numFmtId="0" fontId="18" fillId="0" borderId="0" xfId="0" applyFont="1" applyAlignment="1">
      <alignment horizontal="center" vertical="center" wrapText="1"/>
    </xf>
    <xf numFmtId="0" fontId="17" fillId="2" borderId="7" xfId="0" applyFont="1" applyFill="1" applyBorder="1" applyAlignment="1">
      <alignment horizontal="left" vertical="center" wrapText="1"/>
    </xf>
    <xf numFmtId="0" fontId="7"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right" vertical="center" wrapText="1"/>
    </xf>
    <xf numFmtId="0" fontId="14" fillId="0" borderId="9" xfId="0" applyFont="1" applyBorder="1" applyAlignment="1">
      <alignment horizontal="left" vertical="center" wrapText="1"/>
    </xf>
    <xf numFmtId="0" fontId="11"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3" fontId="1" fillId="0" borderId="7"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0" fontId="3" fillId="0" borderId="7" xfId="0" applyFont="1" applyBorder="1" applyAlignment="1">
      <alignment horizontal="left" vertical="center" wrapText="1" indent="1"/>
    </xf>
    <xf numFmtId="0" fontId="1" fillId="0" borderId="9" xfId="0" applyFont="1" applyBorder="1" applyAlignment="1">
      <alignment horizontal="center" vertical="center" wrapText="1"/>
    </xf>
    <xf numFmtId="3" fontId="1" fillId="0" borderId="9" xfId="0" applyNumberFormat="1" applyFont="1" applyBorder="1" applyAlignment="1">
      <alignment horizontal="right" vertical="center" wrapText="1"/>
    </xf>
    <xf numFmtId="0" fontId="3" fillId="0" borderId="7" xfId="0" applyFont="1" applyBorder="1" applyAlignment="1">
      <alignment horizontal="center" wrapText="1"/>
    </xf>
    <xf numFmtId="1" fontId="11" fillId="0" borderId="7" xfId="0" applyNumberFormat="1" applyFont="1" applyBorder="1" applyAlignment="1">
      <alignment horizontal="left" vertical="center" wrapText="1"/>
    </xf>
    <xf numFmtId="0" fontId="20" fillId="0" borderId="7" xfId="0" applyFont="1" applyBorder="1" applyAlignment="1">
      <alignment horizontal="left" vertical="center" wrapText="1" indent="2"/>
    </xf>
    <xf numFmtId="4" fontId="11" fillId="0" borderId="7" xfId="0" applyNumberFormat="1" applyFont="1" applyBorder="1" applyAlignment="1">
      <alignment horizontal="left" vertical="center" wrapText="1"/>
    </xf>
    <xf numFmtId="0" fontId="20" fillId="0" borderId="7" xfId="0" applyFont="1" applyBorder="1" applyAlignment="1">
      <alignment horizontal="center" vertical="center" wrapText="1"/>
    </xf>
    <xf numFmtId="0" fontId="16" fillId="0" borderId="0" xfId="0" applyFont="1" applyAlignment="1">
      <alignment horizontal="center" vertical="top" wrapText="1"/>
    </xf>
    <xf numFmtId="0" fontId="7" fillId="0" borderId="29" xfId="0" applyFont="1" applyBorder="1" applyAlignment="1">
      <alignment horizontal="center" vertical="top" wrapText="1"/>
    </xf>
    <xf numFmtId="0" fontId="7" fillId="0" borderId="17" xfId="0" applyFont="1" applyBorder="1" applyAlignment="1">
      <alignment horizontal="center" vertical="center" wrapText="1"/>
    </xf>
    <xf numFmtId="4" fontId="7" fillId="0" borderId="7" xfId="0" applyNumberFormat="1" applyFont="1" applyBorder="1" applyAlignment="1">
      <alignment horizontal="center" vertical="top" wrapText="1"/>
    </xf>
    <xf numFmtId="0" fontId="7" fillId="0" borderId="7" xfId="0" applyFont="1" applyBorder="1" applyAlignment="1">
      <alignment horizontal="center" vertical="top" wrapText="1"/>
    </xf>
    <xf numFmtId="0" fontId="18" fillId="0" borderId="22" xfId="0" applyFont="1" applyBorder="1" applyAlignment="1">
      <alignment horizontal="center" vertical="center" wrapText="1"/>
    </xf>
    <xf numFmtId="0" fontId="1" fillId="0" borderId="1"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4" fillId="0" borderId="7" xfId="0" applyFont="1" applyBorder="1" applyAlignment="1">
      <alignment horizontal="center" vertical="center" wrapText="1"/>
    </xf>
    <xf numFmtId="4" fontId="5"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4" fontId="6" fillId="0" borderId="7" xfId="0" applyNumberFormat="1" applyFont="1" applyBorder="1" applyAlignment="1">
      <alignment horizontal="center" vertical="center" wrapText="1"/>
    </xf>
    <xf numFmtId="0" fontId="1" fillId="0" borderId="4" xfId="0" applyFont="1" applyBorder="1" applyAlignment="1">
      <alignment horizontal="right"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0" xfId="0" applyFont="1" applyBorder="1" applyAlignment="1">
      <alignment horizontal="center" vertical="center" wrapText="1"/>
    </xf>
    <xf numFmtId="4" fontId="5" fillId="0" borderId="10" xfId="0" applyNumberFormat="1" applyFont="1" applyBorder="1" applyAlignment="1">
      <alignment horizontal="center" vertical="center" wrapText="1"/>
    </xf>
    <xf numFmtId="4" fontId="3" fillId="0" borderId="7" xfId="0" applyNumberFormat="1" applyFont="1" applyBorder="1" applyAlignment="1">
      <alignment horizontal="left" vertical="center" wrapText="1"/>
    </xf>
    <xf numFmtId="4" fontId="3" fillId="0" borderId="7"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4" xfId="0" applyFont="1" applyBorder="1" applyAlignment="1">
      <alignment horizontal="center" vertical="center" wrapText="1"/>
    </xf>
    <xf numFmtId="0" fontId="3" fillId="0" borderId="7" xfId="0" applyFont="1" applyBorder="1" applyAlignment="1">
      <alignment horizontal="left" vertical="center" wrapText="1"/>
    </xf>
    <xf numFmtId="0" fontId="11" fillId="0" borderId="7" xfId="0" applyFont="1" applyBorder="1" applyAlignment="1">
      <alignment horizontal="left" vertical="center" wrapText="1"/>
    </xf>
    <xf numFmtId="0" fontId="8" fillId="0" borderId="12" xfId="0" applyFont="1" applyBorder="1" applyAlignment="1">
      <alignment horizontal="center" vertical="center" wrapText="1"/>
    </xf>
    <xf numFmtId="1" fontId="7" fillId="0" borderId="13" xfId="0" applyNumberFormat="1" applyFont="1" applyBorder="1" applyAlignment="1">
      <alignment horizontal="right" vertical="center" wrapText="1"/>
    </xf>
    <xf numFmtId="1" fontId="7" fillId="0" borderId="14" xfId="0" applyNumberFormat="1" applyFont="1" applyBorder="1" applyAlignment="1">
      <alignment horizontal="right" vertical="center" wrapText="1"/>
    </xf>
    <xf numFmtId="0" fontId="7" fillId="0" borderId="7" xfId="0" applyFont="1" applyBorder="1" applyAlignment="1">
      <alignment horizontal="center" vertical="center" wrapText="1"/>
    </xf>
    <xf numFmtId="1" fontId="7" fillId="0" borderId="7" xfId="0" applyNumberFormat="1" applyFont="1" applyBorder="1" applyAlignment="1">
      <alignment horizontal="right" vertical="center" wrapText="1"/>
    </xf>
    <xf numFmtId="0" fontId="7" fillId="0" borderId="7" xfId="0" applyFont="1" applyBorder="1" applyAlignment="1">
      <alignment horizontal="left" vertical="center" wrapText="1"/>
    </xf>
    <xf numFmtId="0" fontId="15" fillId="0" borderId="1" xfId="0" applyFont="1" applyBorder="1" applyAlignment="1">
      <alignment horizontal="center" vertical="center"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7" xfId="0" applyFont="1" applyBorder="1" applyAlignment="1">
      <alignment horizontal="left" vertical="top" wrapText="1"/>
    </xf>
    <xf numFmtId="0" fontId="8"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15" fillId="0" borderId="12" xfId="0" applyFont="1" applyBorder="1" applyAlignment="1">
      <alignment horizontal="center" vertical="center"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7" xfId="0" applyFont="1" applyBorder="1" applyAlignment="1">
      <alignment horizontal="left" vertical="center" wrapText="1"/>
    </xf>
    <xf numFmtId="0" fontId="14" fillId="0" borderId="3" xfId="0" applyFont="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left" vertical="top" wrapText="1"/>
    </xf>
    <xf numFmtId="0" fontId="7" fillId="0" borderId="10" xfId="0" applyFont="1" applyBorder="1" applyAlignment="1">
      <alignment horizontal="center"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9" fillId="0" borderId="12"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3" fillId="0" borderId="7" xfId="0" applyFont="1" applyBorder="1" applyAlignment="1">
      <alignment horizontal="center" wrapText="1"/>
    </xf>
    <xf numFmtId="0" fontId="21" fillId="0" borderId="23" xfId="0" applyFont="1" applyBorder="1" applyAlignment="1">
      <alignment horizontal="center"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7" fillId="0" borderId="26" xfId="0" applyFont="1" applyBorder="1" applyAlignment="1">
      <alignment horizontal="center" vertical="top" wrapText="1"/>
    </xf>
    <xf numFmtId="0" fontId="16" fillId="0" borderId="27" xfId="0" applyFont="1" applyBorder="1" applyAlignment="1">
      <alignment horizontal="left" vertical="top" wrapText="1"/>
    </xf>
    <xf numFmtId="0" fontId="16" fillId="0" borderId="28" xfId="0" applyFont="1" applyBorder="1" applyAlignment="1">
      <alignment horizontal="left" vertical="top" wrapText="1"/>
    </xf>
    <xf numFmtId="0" fontId="7" fillId="0" borderId="30" xfId="0" applyFont="1" applyBorder="1" applyAlignment="1">
      <alignment horizontal="center" vertical="center"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7" fillId="0" borderId="31" xfId="0" applyFont="1" applyBorder="1" applyAlignment="1">
      <alignment horizontal="center" vertical="center"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7" fillId="0" borderId="31" xfId="0" applyFont="1" applyBorder="1" applyAlignment="1">
      <alignment horizontal="center" vertical="top" wrapText="1"/>
    </xf>
    <xf numFmtId="0" fontId="7" fillId="0" borderId="33" xfId="0" applyFont="1" applyBorder="1" applyAlignment="1">
      <alignment horizontal="center" vertical="top" wrapText="1"/>
    </xf>
    <xf numFmtId="0" fontId="7" fillId="0" borderId="32" xfId="0" applyFont="1" applyBorder="1" applyAlignment="1">
      <alignment horizontal="center"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1"/>
  <sheetViews>
    <sheetView workbookViewId="0">
      <selection activeCell="C22" sqref="C22"/>
    </sheetView>
  </sheetViews>
  <sheetFormatPr defaultRowHeight="13.5" x14ac:dyDescent="0.15"/>
  <cols>
    <col min="1" max="1" width="19" customWidth="1"/>
    <col min="2" max="2" width="16.625" customWidth="1"/>
    <col min="3" max="3" width="29.125" customWidth="1"/>
    <col min="4" max="4" width="15.5" customWidth="1"/>
    <col min="5" max="5" width="16.875" customWidth="1"/>
    <col min="6" max="6" width="14.125" customWidth="1"/>
    <col min="7" max="7" width="14.5" customWidth="1"/>
    <col min="8" max="8" width="15" customWidth="1"/>
    <col min="9" max="12" width="11.875" customWidth="1"/>
    <col min="13" max="13" width="8.25" customWidth="1"/>
    <col min="14" max="14" width="10.625" customWidth="1"/>
    <col min="15" max="17" width="8.25" customWidth="1"/>
    <col min="18" max="19" width="11.875" customWidth="1"/>
    <col min="20" max="20" width="15.5" customWidth="1"/>
    <col min="21" max="27" width="11.875" customWidth="1"/>
  </cols>
  <sheetData>
    <row r="1" spans="1:27" ht="36.75" customHeight="1" x14ac:dyDescent="0.15">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10"/>
      <c r="AA1" s="1"/>
    </row>
    <row r="2" spans="1:27" ht="15" customHeight="1" x14ac:dyDescent="0.15">
      <c r="A2" s="115" t="s">
        <v>1</v>
      </c>
      <c r="B2" s="116"/>
      <c r="C2" s="116"/>
      <c r="D2" s="116"/>
      <c r="E2" s="116"/>
      <c r="F2" s="116"/>
      <c r="G2" s="116"/>
      <c r="H2" s="116"/>
      <c r="I2" s="116"/>
      <c r="J2" s="116"/>
      <c r="K2" s="116"/>
      <c r="L2" s="116"/>
      <c r="M2" s="116"/>
      <c r="N2" s="116"/>
      <c r="O2" s="116"/>
      <c r="P2" s="116"/>
      <c r="Q2" s="116"/>
      <c r="R2" s="116"/>
      <c r="S2" s="116"/>
      <c r="T2" s="116"/>
      <c r="U2" s="116"/>
      <c r="V2" s="116"/>
      <c r="W2" s="116"/>
      <c r="X2" s="116"/>
      <c r="Y2" s="116"/>
      <c r="Z2" s="117"/>
      <c r="AA2" s="1"/>
    </row>
    <row r="3" spans="1:27" ht="25.5" customHeight="1" x14ac:dyDescent="0.15">
      <c r="A3" s="113" t="s">
        <v>2</v>
      </c>
      <c r="B3" s="113" t="s">
        <v>3</v>
      </c>
      <c r="C3" s="113" t="s">
        <v>2</v>
      </c>
      <c r="D3" s="111" t="s">
        <v>4</v>
      </c>
      <c r="E3" s="111" t="s">
        <v>5</v>
      </c>
      <c r="F3" s="112"/>
      <c r="G3" s="112"/>
      <c r="H3" s="112"/>
      <c r="I3" s="112"/>
      <c r="J3" s="112"/>
      <c r="K3" s="112"/>
      <c r="L3" s="111" t="s">
        <v>6</v>
      </c>
      <c r="M3" s="112"/>
      <c r="N3" s="112"/>
      <c r="O3" s="112"/>
      <c r="P3" s="112"/>
      <c r="Q3" s="111" t="s">
        <v>7</v>
      </c>
      <c r="R3" s="111" t="s">
        <v>8</v>
      </c>
      <c r="S3" s="111" t="s">
        <v>9</v>
      </c>
      <c r="T3" s="112"/>
      <c r="U3" s="112"/>
      <c r="V3" s="111" t="s">
        <v>10</v>
      </c>
      <c r="W3" s="112"/>
      <c r="X3" s="112"/>
      <c r="Y3" s="111" t="s">
        <v>11</v>
      </c>
      <c r="Z3" s="111" t="s">
        <v>12</v>
      </c>
      <c r="AA3" s="118"/>
    </row>
    <row r="4" spans="1:27" ht="44.25" customHeight="1" x14ac:dyDescent="0.15">
      <c r="A4" s="114"/>
      <c r="B4" s="114"/>
      <c r="C4" s="114"/>
      <c r="D4" s="112"/>
      <c r="E4" s="3" t="s">
        <v>13</v>
      </c>
      <c r="F4" s="3" t="s">
        <v>14</v>
      </c>
      <c r="G4" s="3" t="s">
        <v>15</v>
      </c>
      <c r="H4" s="3" t="s">
        <v>16</v>
      </c>
      <c r="I4" s="3" t="s">
        <v>17</v>
      </c>
      <c r="J4" s="3" t="s">
        <v>18</v>
      </c>
      <c r="K4" s="3" t="s">
        <v>19</v>
      </c>
      <c r="L4" s="3" t="s">
        <v>13</v>
      </c>
      <c r="M4" s="3" t="s">
        <v>14</v>
      </c>
      <c r="N4" s="3" t="s">
        <v>20</v>
      </c>
      <c r="O4" s="3" t="s">
        <v>21</v>
      </c>
      <c r="P4" s="3" t="s">
        <v>19</v>
      </c>
      <c r="Q4" s="112"/>
      <c r="R4" s="112"/>
      <c r="S4" s="3" t="s">
        <v>22</v>
      </c>
      <c r="T4" s="3" t="s">
        <v>23</v>
      </c>
      <c r="U4" s="3" t="s">
        <v>24</v>
      </c>
      <c r="V4" s="3" t="s">
        <v>22</v>
      </c>
      <c r="W4" s="3" t="s">
        <v>23</v>
      </c>
      <c r="X4" s="3" t="s">
        <v>24</v>
      </c>
      <c r="Y4" s="112"/>
      <c r="Z4" s="112"/>
      <c r="AA4" s="119"/>
    </row>
    <row r="5" spans="1:27" ht="22.5" customHeight="1" x14ac:dyDescent="0.15">
      <c r="A5" s="4" t="s">
        <v>25</v>
      </c>
      <c r="B5" s="5">
        <v>2</v>
      </c>
      <c r="C5" s="5">
        <v>3</v>
      </c>
      <c r="D5" s="5">
        <v>4</v>
      </c>
      <c r="E5" s="5">
        <v>5</v>
      </c>
      <c r="F5" s="5">
        <v>6</v>
      </c>
      <c r="G5" s="5">
        <v>7</v>
      </c>
      <c r="H5" s="5">
        <v>8</v>
      </c>
      <c r="I5" s="5">
        <v>9</v>
      </c>
      <c r="J5" s="5">
        <v>10</v>
      </c>
      <c r="K5" s="5">
        <v>11</v>
      </c>
      <c r="L5" s="5">
        <v>12</v>
      </c>
      <c r="M5" s="5">
        <v>13</v>
      </c>
      <c r="N5" s="5">
        <v>14</v>
      </c>
      <c r="O5" s="5">
        <v>14</v>
      </c>
      <c r="P5" s="5">
        <v>15</v>
      </c>
      <c r="Q5" s="5">
        <v>16</v>
      </c>
      <c r="R5" s="5">
        <v>17</v>
      </c>
      <c r="S5" s="5">
        <v>18</v>
      </c>
      <c r="T5" s="5">
        <v>19</v>
      </c>
      <c r="U5" s="5">
        <v>20</v>
      </c>
      <c r="V5" s="5">
        <v>21</v>
      </c>
      <c r="W5" s="5">
        <v>22</v>
      </c>
      <c r="X5" s="5">
        <v>23</v>
      </c>
      <c r="Y5" s="5">
        <v>24</v>
      </c>
      <c r="Z5" s="5">
        <v>25</v>
      </c>
      <c r="AA5" s="6"/>
    </row>
    <row r="6" spans="1:27" ht="22.5" customHeight="1" x14ac:dyDescent="0.15">
      <c r="A6" s="4" t="s">
        <v>26</v>
      </c>
      <c r="B6" s="7">
        <v>23080000</v>
      </c>
      <c r="C6" s="4" t="s">
        <v>27</v>
      </c>
      <c r="D6" s="8">
        <f t="shared" ref="D6:Z6" si="0">SUM(D7+D15)</f>
        <v>23080000</v>
      </c>
      <c r="E6" s="8">
        <f t="shared" si="0"/>
        <v>23080000</v>
      </c>
      <c r="F6" s="8">
        <f t="shared" si="0"/>
        <v>0</v>
      </c>
      <c r="G6" s="8">
        <f t="shared" si="0"/>
        <v>23080000</v>
      </c>
      <c r="H6" s="8">
        <f t="shared" si="0"/>
        <v>0</v>
      </c>
      <c r="I6" s="8">
        <f t="shared" si="0"/>
        <v>0</v>
      </c>
      <c r="J6" s="8">
        <f t="shared" si="0"/>
        <v>0</v>
      </c>
      <c r="K6" s="8">
        <f t="shared" si="0"/>
        <v>0</v>
      </c>
      <c r="L6" s="8">
        <f t="shared" si="0"/>
        <v>0</v>
      </c>
      <c r="M6" s="8">
        <f t="shared" si="0"/>
        <v>0</v>
      </c>
      <c r="N6" s="8">
        <f t="shared" si="0"/>
        <v>0</v>
      </c>
      <c r="O6" s="8">
        <f t="shared" si="0"/>
        <v>0</v>
      </c>
      <c r="P6" s="8">
        <f t="shared" si="0"/>
        <v>0</v>
      </c>
      <c r="Q6" s="8">
        <f t="shared" si="0"/>
        <v>0</v>
      </c>
      <c r="R6" s="8">
        <f t="shared" si="0"/>
        <v>0</v>
      </c>
      <c r="S6" s="8">
        <f t="shared" si="0"/>
        <v>0</v>
      </c>
      <c r="T6" s="8">
        <f t="shared" si="0"/>
        <v>0</v>
      </c>
      <c r="U6" s="8">
        <f t="shared" si="0"/>
        <v>0</v>
      </c>
      <c r="V6" s="8">
        <f t="shared" si="0"/>
        <v>0</v>
      </c>
      <c r="W6" s="8">
        <f t="shared" si="0"/>
        <v>0</v>
      </c>
      <c r="X6" s="8">
        <f t="shared" si="0"/>
        <v>0</v>
      </c>
      <c r="Y6" s="8">
        <f t="shared" si="0"/>
        <v>0</v>
      </c>
      <c r="Z6" s="8">
        <f t="shared" si="0"/>
        <v>0</v>
      </c>
      <c r="AA6" s="9"/>
    </row>
    <row r="7" spans="1:27" ht="22.5" customHeight="1" x14ac:dyDescent="0.15">
      <c r="A7" s="4" t="s">
        <v>28</v>
      </c>
      <c r="B7" s="7">
        <f>SUM(B8+B15+B20+B21)</f>
        <v>23080000</v>
      </c>
      <c r="C7" s="4" t="s">
        <v>29</v>
      </c>
      <c r="D7" s="8">
        <v>7663852.3799999999</v>
      </c>
      <c r="E7" s="8">
        <v>7663852.3799999999</v>
      </c>
      <c r="F7" s="8"/>
      <c r="G7" s="8">
        <v>7663852.3799999999</v>
      </c>
      <c r="H7" s="8"/>
      <c r="I7" s="8"/>
      <c r="J7" s="8"/>
      <c r="K7" s="8"/>
      <c r="L7" s="8"/>
      <c r="M7" s="8"/>
      <c r="N7" s="8"/>
      <c r="O7" s="8"/>
      <c r="P7" s="8"/>
      <c r="Q7" s="8"/>
      <c r="R7" s="8"/>
      <c r="S7" s="8"/>
      <c r="T7" s="8"/>
      <c r="U7" s="8"/>
      <c r="V7" s="8"/>
      <c r="W7" s="8"/>
      <c r="X7" s="8"/>
      <c r="Y7" s="8"/>
      <c r="Z7" s="8"/>
      <c r="AA7" s="9"/>
    </row>
    <row r="8" spans="1:27" ht="23.25" customHeight="1" x14ac:dyDescent="0.15">
      <c r="A8" s="10" t="s">
        <v>30</v>
      </c>
      <c r="B8" s="7">
        <v>23080000</v>
      </c>
      <c r="C8" s="11" t="s">
        <v>31</v>
      </c>
      <c r="D8" s="7">
        <v>3253676.82</v>
      </c>
      <c r="E8" s="7">
        <v>3253676.82</v>
      </c>
      <c r="F8" s="7"/>
      <c r="G8" s="7">
        <v>3253676.82</v>
      </c>
      <c r="H8" s="7"/>
      <c r="I8" s="7"/>
      <c r="J8" s="7"/>
      <c r="K8" s="7"/>
      <c r="L8" s="7"/>
      <c r="M8" s="7"/>
      <c r="N8" s="7"/>
      <c r="O8" s="7"/>
      <c r="P8" s="7"/>
      <c r="Q8" s="7"/>
      <c r="R8" s="7"/>
      <c r="S8" s="7"/>
      <c r="T8" s="7"/>
      <c r="U8" s="7"/>
      <c r="V8" s="7"/>
      <c r="W8" s="7"/>
      <c r="X8" s="7"/>
      <c r="Y8" s="7"/>
      <c r="Z8" s="7"/>
      <c r="AA8" s="12"/>
    </row>
    <row r="9" spans="1:27" ht="22.5" customHeight="1" x14ac:dyDescent="0.15">
      <c r="A9" s="11" t="s">
        <v>32</v>
      </c>
      <c r="B9" s="7"/>
      <c r="C9" s="11" t="s">
        <v>33</v>
      </c>
      <c r="D9" s="7">
        <v>610200</v>
      </c>
      <c r="E9" s="7">
        <v>610200</v>
      </c>
      <c r="F9" s="7"/>
      <c r="G9" s="8">
        <v>610200</v>
      </c>
      <c r="H9" s="7"/>
      <c r="I9" s="7"/>
      <c r="J9" s="7"/>
      <c r="K9" s="7"/>
      <c r="L9" s="7"/>
      <c r="M9" s="7"/>
      <c r="N9" s="7"/>
      <c r="O9" s="7"/>
      <c r="P9" s="7"/>
      <c r="Q9" s="7"/>
      <c r="R9" s="7"/>
      <c r="S9" s="7"/>
      <c r="T9" s="7"/>
      <c r="U9" s="7"/>
      <c r="V9" s="7"/>
      <c r="W9" s="7"/>
      <c r="X9" s="7"/>
      <c r="Y9" s="8"/>
      <c r="Z9" s="8"/>
      <c r="AA9" s="13"/>
    </row>
    <row r="10" spans="1:27" ht="22.5" customHeight="1" x14ac:dyDescent="0.15">
      <c r="A10" s="11" t="s">
        <v>34</v>
      </c>
      <c r="B10" s="7">
        <v>23080000</v>
      </c>
      <c r="C10" s="11" t="s">
        <v>35</v>
      </c>
      <c r="D10" s="7">
        <v>628045.76</v>
      </c>
      <c r="E10" s="7">
        <v>628045.76</v>
      </c>
      <c r="F10" s="7"/>
      <c r="G10" s="7">
        <v>628045.76</v>
      </c>
      <c r="H10" s="7"/>
      <c r="I10" s="7"/>
      <c r="J10" s="7"/>
      <c r="K10" s="7"/>
      <c r="L10" s="7"/>
      <c r="M10" s="7"/>
      <c r="N10" s="7"/>
      <c r="O10" s="7"/>
      <c r="P10" s="7"/>
      <c r="Q10" s="7"/>
      <c r="R10" s="7"/>
      <c r="S10" s="7"/>
      <c r="T10" s="7"/>
      <c r="U10" s="7"/>
      <c r="V10" s="7"/>
      <c r="W10" s="7"/>
      <c r="X10" s="7"/>
      <c r="Y10" s="7"/>
      <c r="Z10" s="7"/>
      <c r="AA10" s="14"/>
    </row>
    <row r="11" spans="1:27" ht="22.5" customHeight="1" x14ac:dyDescent="0.15">
      <c r="A11" s="11" t="s">
        <v>36</v>
      </c>
      <c r="B11" s="7"/>
      <c r="C11" s="11" t="s">
        <v>37</v>
      </c>
      <c r="D11" s="7">
        <v>3171929.8</v>
      </c>
      <c r="E11" s="7">
        <v>3171929.8</v>
      </c>
      <c r="F11" s="7"/>
      <c r="G11" s="7">
        <v>3171929.8</v>
      </c>
      <c r="H11" s="7"/>
      <c r="I11" s="7"/>
      <c r="J11" s="7"/>
      <c r="K11" s="7"/>
      <c r="L11" s="7"/>
      <c r="M11" s="7"/>
      <c r="N11" s="7"/>
      <c r="O11" s="7"/>
      <c r="P11" s="7"/>
      <c r="Q11" s="7"/>
      <c r="R11" s="7"/>
      <c r="S11" s="7"/>
      <c r="T11" s="7"/>
      <c r="U11" s="7"/>
      <c r="V11" s="7"/>
      <c r="W11" s="7"/>
      <c r="X11" s="7"/>
      <c r="Y11" s="7"/>
      <c r="Z11" s="7"/>
      <c r="AA11" s="14"/>
    </row>
    <row r="12" spans="1:27" ht="24.75" customHeight="1" x14ac:dyDescent="0.15">
      <c r="A12" s="11" t="s">
        <v>38</v>
      </c>
      <c r="B12" s="7"/>
      <c r="C12" s="11" t="s">
        <v>39</v>
      </c>
      <c r="D12" s="7"/>
      <c r="E12" s="7"/>
      <c r="F12" s="7"/>
      <c r="G12" s="7"/>
      <c r="H12" s="7"/>
      <c r="I12" s="7"/>
      <c r="J12" s="7"/>
      <c r="K12" s="7"/>
      <c r="L12" s="7"/>
      <c r="M12" s="7"/>
      <c r="N12" s="7"/>
      <c r="O12" s="7"/>
      <c r="P12" s="7"/>
      <c r="Q12" s="7"/>
      <c r="R12" s="7"/>
      <c r="S12" s="7"/>
      <c r="T12" s="7"/>
      <c r="U12" s="7"/>
      <c r="V12" s="7"/>
      <c r="W12" s="7"/>
      <c r="X12" s="7"/>
      <c r="Y12" s="7"/>
      <c r="Z12" s="7"/>
      <c r="AA12" s="14"/>
    </row>
    <row r="13" spans="1:27" ht="24.75" customHeight="1" x14ac:dyDescent="0.15">
      <c r="A13" s="11" t="s">
        <v>40</v>
      </c>
      <c r="B13" s="7"/>
      <c r="C13" s="11" t="s">
        <v>41</v>
      </c>
      <c r="D13" s="7"/>
      <c r="E13" s="7"/>
      <c r="F13" s="7"/>
      <c r="G13" s="7"/>
      <c r="H13" s="7"/>
      <c r="I13" s="7"/>
      <c r="J13" s="7"/>
      <c r="K13" s="7"/>
      <c r="L13" s="7"/>
      <c r="M13" s="7"/>
      <c r="N13" s="7"/>
      <c r="O13" s="7"/>
      <c r="P13" s="7"/>
      <c r="Q13" s="7"/>
      <c r="R13" s="7"/>
      <c r="S13" s="7"/>
      <c r="T13" s="7"/>
      <c r="U13" s="7"/>
      <c r="V13" s="7"/>
      <c r="W13" s="7"/>
      <c r="X13" s="7"/>
      <c r="Y13" s="7"/>
      <c r="Z13" s="7"/>
      <c r="AA13" s="14"/>
    </row>
    <row r="14" spans="1:27" ht="24.75" customHeight="1" x14ac:dyDescent="0.15">
      <c r="A14" s="11" t="s">
        <v>42</v>
      </c>
      <c r="B14" s="7"/>
      <c r="C14" s="11" t="s">
        <v>43</v>
      </c>
      <c r="D14" s="7"/>
      <c r="E14" s="7"/>
      <c r="F14" s="7"/>
      <c r="G14" s="7"/>
      <c r="H14" s="7"/>
      <c r="I14" s="7"/>
      <c r="J14" s="7"/>
      <c r="K14" s="7"/>
      <c r="L14" s="7"/>
      <c r="M14" s="7"/>
      <c r="N14" s="7"/>
      <c r="O14" s="7"/>
      <c r="P14" s="7"/>
      <c r="Q14" s="7"/>
      <c r="R14" s="7"/>
      <c r="S14" s="7"/>
      <c r="T14" s="7"/>
      <c r="U14" s="7"/>
      <c r="V14" s="7"/>
      <c r="W14" s="7"/>
      <c r="X14" s="7"/>
      <c r="Y14" s="7"/>
      <c r="Z14" s="7"/>
      <c r="AA14" s="14"/>
    </row>
    <row r="15" spans="1:27" ht="24.75" customHeight="1" x14ac:dyDescent="0.15">
      <c r="A15" s="10" t="s">
        <v>44</v>
      </c>
      <c r="B15" s="7"/>
      <c r="C15" s="11" t="s">
        <v>45</v>
      </c>
      <c r="D15" s="7">
        <v>15416147.619999999</v>
      </c>
      <c r="E15" s="7">
        <v>15416147.619999999</v>
      </c>
      <c r="F15" s="7"/>
      <c r="G15" s="7">
        <v>15416147.619999999</v>
      </c>
      <c r="H15" s="7"/>
      <c r="I15" s="7"/>
      <c r="J15" s="7"/>
      <c r="K15" s="7"/>
      <c r="L15" s="7"/>
      <c r="M15" s="7"/>
      <c r="N15" s="7"/>
      <c r="O15" s="7"/>
      <c r="P15" s="7"/>
      <c r="Q15" s="7"/>
      <c r="R15" s="7"/>
      <c r="S15" s="7"/>
      <c r="T15" s="7"/>
      <c r="U15" s="7"/>
      <c r="V15" s="7"/>
      <c r="W15" s="7"/>
      <c r="X15" s="7"/>
      <c r="Y15" s="7"/>
      <c r="Z15" s="8"/>
      <c r="AA15" s="9"/>
    </row>
    <row r="16" spans="1:27" ht="22.5" customHeight="1" x14ac:dyDescent="0.15">
      <c r="A16" s="11" t="s">
        <v>32</v>
      </c>
      <c r="B16" s="7"/>
      <c r="C16" s="11" t="s">
        <v>46</v>
      </c>
      <c r="D16" s="7"/>
      <c r="E16" s="7"/>
      <c r="F16" s="7"/>
      <c r="G16" s="7"/>
      <c r="H16" s="7"/>
      <c r="I16" s="7"/>
      <c r="J16" s="7"/>
      <c r="K16" s="7"/>
      <c r="L16" s="7"/>
      <c r="M16" s="7"/>
      <c r="N16" s="7"/>
      <c r="O16" s="7"/>
      <c r="P16" s="7"/>
      <c r="Q16" s="7"/>
      <c r="R16" s="7"/>
      <c r="S16" s="7"/>
      <c r="T16" s="7"/>
      <c r="U16" s="7"/>
      <c r="V16" s="7"/>
      <c r="W16" s="7"/>
      <c r="X16" s="7"/>
      <c r="Y16" s="7"/>
      <c r="Z16" s="7"/>
      <c r="AA16" s="14"/>
    </row>
    <row r="17" spans="1:27" ht="22.5" customHeight="1" x14ac:dyDescent="0.15">
      <c r="A17" s="11" t="s">
        <v>47</v>
      </c>
      <c r="B17" s="7"/>
      <c r="C17" s="11" t="s">
        <v>48</v>
      </c>
      <c r="D17" s="7">
        <v>8935705.9299999997</v>
      </c>
      <c r="E17" s="7">
        <v>8935705.9299999997</v>
      </c>
      <c r="F17" s="7"/>
      <c r="G17" s="7">
        <v>8935705.9299999997</v>
      </c>
      <c r="H17" s="7"/>
      <c r="I17" s="7"/>
      <c r="J17" s="7"/>
      <c r="K17" s="7"/>
      <c r="L17" s="7"/>
      <c r="M17" s="7"/>
      <c r="N17" s="7"/>
      <c r="O17" s="7"/>
      <c r="P17" s="7"/>
      <c r="Q17" s="7"/>
      <c r="R17" s="7"/>
      <c r="S17" s="7"/>
      <c r="T17" s="7"/>
      <c r="U17" s="7"/>
      <c r="V17" s="7"/>
      <c r="W17" s="7"/>
      <c r="X17" s="7"/>
      <c r="Y17" s="7"/>
      <c r="Z17" s="7"/>
      <c r="AA17" s="14"/>
    </row>
    <row r="18" spans="1:27" ht="24.75" customHeight="1" x14ac:dyDescent="0.15">
      <c r="A18" s="11" t="s">
        <v>49</v>
      </c>
      <c r="B18" s="7"/>
      <c r="C18" s="11" t="s">
        <v>50</v>
      </c>
      <c r="D18" s="7">
        <v>57429</v>
      </c>
      <c r="E18" s="7">
        <v>57429</v>
      </c>
      <c r="F18" s="7"/>
      <c r="G18" s="7">
        <v>57429</v>
      </c>
      <c r="H18" s="7"/>
      <c r="I18" s="7"/>
      <c r="J18" s="7"/>
      <c r="K18" s="7"/>
      <c r="L18" s="7"/>
      <c r="M18" s="7"/>
      <c r="N18" s="7"/>
      <c r="O18" s="7"/>
      <c r="P18" s="7"/>
      <c r="Q18" s="7"/>
      <c r="R18" s="7"/>
      <c r="S18" s="7"/>
      <c r="T18" s="7"/>
      <c r="U18" s="7"/>
      <c r="V18" s="7"/>
      <c r="W18" s="7"/>
      <c r="X18" s="7"/>
      <c r="Y18" s="7"/>
      <c r="Z18" s="7"/>
      <c r="AA18" s="14"/>
    </row>
    <row r="19" spans="1:27" ht="24.75" customHeight="1" x14ac:dyDescent="0.15">
      <c r="A19" s="11" t="s">
        <v>51</v>
      </c>
      <c r="B19" s="7"/>
      <c r="C19" s="11" t="s">
        <v>52</v>
      </c>
      <c r="D19" s="7"/>
      <c r="E19" s="7"/>
      <c r="F19" s="7"/>
      <c r="G19" s="7"/>
      <c r="H19" s="7"/>
      <c r="I19" s="7"/>
      <c r="J19" s="7"/>
      <c r="K19" s="7"/>
      <c r="L19" s="7"/>
      <c r="M19" s="7"/>
      <c r="N19" s="7"/>
      <c r="O19" s="7"/>
      <c r="P19" s="7"/>
      <c r="Q19" s="7"/>
      <c r="R19" s="7"/>
      <c r="S19" s="7"/>
      <c r="T19" s="7"/>
      <c r="U19" s="7"/>
      <c r="V19" s="7"/>
      <c r="W19" s="7"/>
      <c r="X19" s="7"/>
      <c r="Y19" s="7"/>
      <c r="Z19" s="7"/>
      <c r="AA19" s="14"/>
    </row>
    <row r="20" spans="1:27" ht="22.5" customHeight="1" x14ac:dyDescent="0.15">
      <c r="A20" s="10" t="s">
        <v>53</v>
      </c>
      <c r="B20" s="7"/>
      <c r="C20" s="11" t="s">
        <v>54</v>
      </c>
      <c r="D20" s="7"/>
      <c r="E20" s="7"/>
      <c r="F20" s="7"/>
      <c r="G20" s="7"/>
      <c r="H20" s="7"/>
      <c r="I20" s="7"/>
      <c r="J20" s="7"/>
      <c r="K20" s="7"/>
      <c r="L20" s="7"/>
      <c r="M20" s="7"/>
      <c r="N20" s="7"/>
      <c r="O20" s="7"/>
      <c r="P20" s="7"/>
      <c r="Q20" s="7"/>
      <c r="R20" s="7"/>
      <c r="S20" s="7"/>
      <c r="T20" s="7"/>
      <c r="U20" s="7"/>
      <c r="V20" s="7"/>
      <c r="W20" s="7"/>
      <c r="X20" s="7"/>
      <c r="Y20" s="7"/>
      <c r="Z20" s="7"/>
      <c r="AA20" s="14"/>
    </row>
    <row r="21" spans="1:27" ht="22.5" customHeight="1" x14ac:dyDescent="0.15">
      <c r="A21" s="10" t="s">
        <v>55</v>
      </c>
      <c r="B21" s="7"/>
      <c r="C21" s="11" t="s">
        <v>56</v>
      </c>
      <c r="D21" s="7"/>
      <c r="E21" s="7"/>
      <c r="F21" s="7"/>
      <c r="G21" s="7"/>
      <c r="H21" s="7"/>
      <c r="I21" s="7"/>
      <c r="J21" s="7"/>
      <c r="K21" s="7"/>
      <c r="L21" s="7"/>
      <c r="M21" s="7"/>
      <c r="N21" s="7"/>
      <c r="O21" s="7"/>
      <c r="P21" s="7"/>
      <c r="Q21" s="7"/>
      <c r="R21" s="7"/>
      <c r="S21" s="7"/>
      <c r="T21" s="7"/>
      <c r="U21" s="7"/>
      <c r="V21" s="7"/>
      <c r="W21" s="7"/>
      <c r="X21" s="7"/>
      <c r="Y21" s="7"/>
      <c r="Z21" s="7"/>
      <c r="AA21" s="14"/>
    </row>
    <row r="22" spans="1:27" ht="22.5" customHeight="1" x14ac:dyDescent="0.15">
      <c r="A22" s="10" t="s">
        <v>57</v>
      </c>
      <c r="B22" s="7"/>
      <c r="C22" s="11" t="s">
        <v>58</v>
      </c>
      <c r="D22" s="7"/>
      <c r="E22" s="7"/>
      <c r="F22" s="7"/>
      <c r="G22" s="7"/>
      <c r="H22" s="7"/>
      <c r="I22" s="7"/>
      <c r="J22" s="7"/>
      <c r="K22" s="7"/>
      <c r="L22" s="7"/>
      <c r="M22" s="7"/>
      <c r="N22" s="7"/>
      <c r="O22" s="7"/>
      <c r="P22" s="7"/>
      <c r="Q22" s="7"/>
      <c r="R22" s="7"/>
      <c r="S22" s="7"/>
      <c r="T22" s="7"/>
      <c r="U22" s="7"/>
      <c r="V22" s="7"/>
      <c r="W22" s="7"/>
      <c r="X22" s="7"/>
      <c r="Y22" s="7"/>
      <c r="Z22" s="7"/>
      <c r="AA22" s="14"/>
    </row>
    <row r="23" spans="1:27" ht="22.5" customHeight="1" x14ac:dyDescent="0.15">
      <c r="A23" s="10" t="s">
        <v>59</v>
      </c>
      <c r="B23" s="7"/>
      <c r="C23" s="11" t="s">
        <v>60</v>
      </c>
      <c r="D23" s="7"/>
      <c r="E23" s="7"/>
      <c r="F23" s="7"/>
      <c r="G23" s="7"/>
      <c r="H23" s="7"/>
      <c r="I23" s="7"/>
      <c r="J23" s="7"/>
      <c r="K23" s="7"/>
      <c r="L23" s="7"/>
      <c r="M23" s="7"/>
      <c r="N23" s="7"/>
      <c r="O23" s="7"/>
      <c r="P23" s="7"/>
      <c r="Q23" s="7"/>
      <c r="R23" s="7"/>
      <c r="S23" s="7"/>
      <c r="T23" s="7"/>
      <c r="U23" s="7"/>
      <c r="V23" s="7"/>
      <c r="W23" s="7"/>
      <c r="X23" s="7"/>
      <c r="Y23" s="7"/>
      <c r="Z23" s="7"/>
      <c r="AA23" s="14"/>
    </row>
    <row r="24" spans="1:27" ht="24.75" customHeight="1" x14ac:dyDescent="0.15">
      <c r="A24" s="11" t="s">
        <v>61</v>
      </c>
      <c r="B24" s="7"/>
      <c r="C24" s="11" t="s">
        <v>62</v>
      </c>
      <c r="D24" s="7">
        <v>6282012.6900000004</v>
      </c>
      <c r="E24" s="7">
        <v>6282012.6900000004</v>
      </c>
      <c r="F24" s="7"/>
      <c r="G24" s="7">
        <v>6282012.6900000004</v>
      </c>
      <c r="H24" s="7"/>
      <c r="I24" s="7"/>
      <c r="J24" s="7"/>
      <c r="K24" s="7"/>
      <c r="L24" s="7"/>
      <c r="M24" s="7"/>
      <c r="N24" s="7"/>
      <c r="O24" s="7"/>
      <c r="P24" s="7"/>
      <c r="Q24" s="7"/>
      <c r="R24" s="7"/>
      <c r="S24" s="7"/>
      <c r="T24" s="7"/>
      <c r="U24" s="7"/>
      <c r="V24" s="7"/>
      <c r="W24" s="7"/>
      <c r="X24" s="7"/>
      <c r="Y24" s="7"/>
      <c r="Z24" s="7"/>
      <c r="AA24" s="14"/>
    </row>
    <row r="25" spans="1:27" ht="24.75" customHeight="1" x14ac:dyDescent="0.15">
      <c r="A25" s="11" t="s">
        <v>63</v>
      </c>
      <c r="B25" s="7"/>
      <c r="C25" s="11" t="s">
        <v>64</v>
      </c>
      <c r="D25" s="7"/>
      <c r="E25" s="7"/>
      <c r="F25" s="7"/>
      <c r="G25" s="7"/>
      <c r="H25" s="7"/>
      <c r="I25" s="7"/>
      <c r="J25" s="7"/>
      <c r="K25" s="7"/>
      <c r="L25" s="7"/>
      <c r="M25" s="7"/>
      <c r="N25" s="7"/>
      <c r="O25" s="7"/>
      <c r="P25" s="7"/>
      <c r="Q25" s="7"/>
      <c r="R25" s="7"/>
      <c r="S25" s="7"/>
      <c r="T25" s="7"/>
      <c r="U25" s="7"/>
      <c r="V25" s="7"/>
      <c r="W25" s="7"/>
      <c r="X25" s="7"/>
      <c r="Y25" s="7"/>
      <c r="Z25" s="7"/>
      <c r="AA25" s="14"/>
    </row>
    <row r="26" spans="1:27" ht="23.25" customHeight="1" x14ac:dyDescent="0.15">
      <c r="A26" s="10" t="s">
        <v>65</v>
      </c>
      <c r="B26" s="7"/>
      <c r="C26" s="11" t="s">
        <v>66</v>
      </c>
      <c r="D26" s="7"/>
      <c r="E26" s="7"/>
      <c r="F26" s="7"/>
      <c r="G26" s="7"/>
      <c r="H26" s="7"/>
      <c r="I26" s="7"/>
      <c r="J26" s="7"/>
      <c r="K26" s="7"/>
      <c r="L26" s="7"/>
      <c r="M26" s="7"/>
      <c r="N26" s="7"/>
      <c r="O26" s="7"/>
      <c r="P26" s="7"/>
      <c r="Q26" s="7"/>
      <c r="R26" s="7"/>
      <c r="S26" s="7"/>
      <c r="T26" s="7"/>
      <c r="U26" s="7"/>
      <c r="V26" s="7"/>
      <c r="W26" s="7"/>
      <c r="X26" s="7"/>
      <c r="Y26" s="7"/>
      <c r="Z26" s="7"/>
      <c r="AA26" s="14"/>
    </row>
    <row r="27" spans="1:27" ht="22.5" customHeight="1" x14ac:dyDescent="0.15">
      <c r="A27" s="11" t="s">
        <v>61</v>
      </c>
      <c r="B27" s="7"/>
      <c r="C27" s="11" t="s">
        <v>67</v>
      </c>
      <c r="D27" s="7"/>
      <c r="E27" s="7"/>
      <c r="F27" s="7"/>
      <c r="G27" s="7"/>
      <c r="H27" s="7"/>
      <c r="I27" s="7"/>
      <c r="J27" s="7"/>
      <c r="K27" s="7"/>
      <c r="L27" s="7"/>
      <c r="M27" s="7"/>
      <c r="N27" s="7"/>
      <c r="O27" s="7"/>
      <c r="P27" s="7"/>
      <c r="Q27" s="7"/>
      <c r="R27" s="7"/>
      <c r="S27" s="7"/>
      <c r="T27" s="7"/>
      <c r="U27" s="7"/>
      <c r="V27" s="7"/>
      <c r="W27" s="7"/>
      <c r="X27" s="7"/>
      <c r="Y27" s="7"/>
      <c r="Z27" s="7"/>
      <c r="AA27" s="14"/>
    </row>
    <row r="28" spans="1:27" ht="22.5" customHeight="1" x14ac:dyDescent="0.15">
      <c r="A28" s="11" t="s">
        <v>63</v>
      </c>
      <c r="B28" s="7"/>
      <c r="C28" s="11" t="s">
        <v>68</v>
      </c>
      <c r="D28" s="7"/>
      <c r="E28" s="7"/>
      <c r="F28" s="7"/>
      <c r="G28" s="7"/>
      <c r="H28" s="7"/>
      <c r="I28" s="7"/>
      <c r="J28" s="7"/>
      <c r="K28" s="7"/>
      <c r="L28" s="7"/>
      <c r="M28" s="7"/>
      <c r="N28" s="7"/>
      <c r="O28" s="7"/>
      <c r="P28" s="7"/>
      <c r="Q28" s="7"/>
      <c r="R28" s="7"/>
      <c r="S28" s="7"/>
      <c r="T28" s="7"/>
      <c r="U28" s="7"/>
      <c r="V28" s="7"/>
      <c r="W28" s="7"/>
      <c r="X28" s="7"/>
      <c r="Y28" s="7"/>
      <c r="Z28" s="7"/>
      <c r="AA28" s="14"/>
    </row>
    <row r="29" spans="1:27" ht="22.5" customHeight="1" x14ac:dyDescent="0.15">
      <c r="A29" s="10" t="s">
        <v>69</v>
      </c>
      <c r="B29" s="7"/>
      <c r="C29" s="11" t="s">
        <v>70</v>
      </c>
      <c r="D29" s="7"/>
      <c r="E29" s="7"/>
      <c r="F29" s="7"/>
      <c r="G29" s="7"/>
      <c r="H29" s="7"/>
      <c r="I29" s="7"/>
      <c r="J29" s="7"/>
      <c r="K29" s="7"/>
      <c r="L29" s="7"/>
      <c r="M29" s="7"/>
      <c r="N29" s="7"/>
      <c r="O29" s="7"/>
      <c r="P29" s="7"/>
      <c r="Q29" s="7"/>
      <c r="R29" s="7"/>
      <c r="S29" s="7"/>
      <c r="T29" s="7"/>
      <c r="U29" s="7"/>
      <c r="V29" s="7"/>
      <c r="W29" s="7"/>
      <c r="X29" s="7"/>
      <c r="Y29" s="7"/>
      <c r="Z29" s="7"/>
      <c r="AA29" s="14"/>
    </row>
    <row r="30" spans="1:27" ht="22.5" customHeight="1" x14ac:dyDescent="0.15">
      <c r="A30" s="10" t="s">
        <v>71</v>
      </c>
      <c r="B30" s="7"/>
      <c r="C30" s="11" t="s">
        <v>72</v>
      </c>
      <c r="D30" s="7">
        <v>141000</v>
      </c>
      <c r="E30" s="7">
        <v>141000</v>
      </c>
      <c r="F30" s="7"/>
      <c r="G30" s="7">
        <v>141000</v>
      </c>
      <c r="H30" s="7"/>
      <c r="I30" s="7"/>
      <c r="J30" s="7"/>
      <c r="K30" s="7"/>
      <c r="L30" s="7"/>
      <c r="M30" s="7"/>
      <c r="N30" s="7"/>
      <c r="O30" s="7"/>
      <c r="P30" s="7"/>
      <c r="Q30" s="7"/>
      <c r="R30" s="7"/>
      <c r="S30" s="7"/>
      <c r="T30" s="7"/>
      <c r="U30" s="7"/>
      <c r="V30" s="7"/>
      <c r="W30" s="7"/>
      <c r="X30" s="7"/>
      <c r="Y30" s="7"/>
      <c r="Z30" s="7"/>
      <c r="AA30" s="14"/>
    </row>
    <row r="31" spans="1:27" ht="7.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6"/>
    </row>
  </sheetData>
  <mergeCells count="15">
    <mergeCell ref="AA3:AA4"/>
    <mergeCell ref="A1:Z1"/>
    <mergeCell ref="E3:K3"/>
    <mergeCell ref="L3:P3"/>
    <mergeCell ref="Q3:Q4"/>
    <mergeCell ref="R3:R4"/>
    <mergeCell ref="S3:U3"/>
    <mergeCell ref="V3:X3"/>
    <mergeCell ref="Y3:Y4"/>
    <mergeCell ref="Z3:Z4"/>
    <mergeCell ref="A3:A4"/>
    <mergeCell ref="B3:B4"/>
    <mergeCell ref="C3:C4"/>
    <mergeCell ref="D3:D4"/>
    <mergeCell ref="A2:Z2"/>
  </mergeCells>
  <phoneticPr fontId="1"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2"/>
  <sheetViews>
    <sheetView workbookViewId="0">
      <selection sqref="A1:Z1"/>
    </sheetView>
  </sheetViews>
  <sheetFormatPr defaultRowHeight="13.5" x14ac:dyDescent="0.15"/>
  <cols>
    <col min="1" max="1" width="19.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spans="1:27" ht="36.75" customHeight="1" x14ac:dyDescent="0.15">
      <c r="A1" s="120"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10"/>
      <c r="AA1" s="16"/>
    </row>
    <row r="2" spans="1:27" ht="15" customHeight="1" x14ac:dyDescent="0.15">
      <c r="A2" s="115" t="s">
        <v>1</v>
      </c>
      <c r="B2" s="116"/>
      <c r="C2" s="116"/>
      <c r="D2" s="116"/>
      <c r="E2" s="116"/>
      <c r="F2" s="116"/>
      <c r="G2" s="116"/>
      <c r="H2" s="116"/>
      <c r="I2" s="116"/>
      <c r="J2" s="116"/>
      <c r="K2" s="116"/>
      <c r="L2" s="116"/>
      <c r="M2" s="116"/>
      <c r="N2" s="116"/>
      <c r="O2" s="116"/>
      <c r="P2" s="116"/>
      <c r="Q2" s="116"/>
      <c r="R2" s="116"/>
      <c r="S2" s="116"/>
      <c r="T2" s="116"/>
      <c r="U2" s="116"/>
      <c r="V2" s="116"/>
      <c r="W2" s="116"/>
      <c r="X2" s="116"/>
      <c r="Y2" s="116"/>
      <c r="Z2" s="117"/>
      <c r="AA2" s="16"/>
    </row>
    <row r="3" spans="1:27" ht="14.25" customHeight="1" x14ac:dyDescent="0.15">
      <c r="A3" s="2" t="s">
        <v>73</v>
      </c>
      <c r="B3" s="17"/>
      <c r="C3" s="2" t="s">
        <v>74</v>
      </c>
      <c r="D3" s="123"/>
      <c r="E3" s="124"/>
      <c r="F3" s="124"/>
      <c r="G3" s="124"/>
      <c r="H3" s="124"/>
      <c r="I3" s="124"/>
      <c r="J3" s="124"/>
      <c r="K3" s="124"/>
      <c r="L3" s="124"/>
      <c r="M3" s="124"/>
      <c r="N3" s="124"/>
      <c r="O3" s="124"/>
      <c r="P3" s="124"/>
      <c r="Q3" s="124"/>
      <c r="R3" s="124"/>
      <c r="S3" s="124"/>
      <c r="T3" s="124"/>
      <c r="U3" s="124"/>
      <c r="V3" s="124"/>
      <c r="W3" s="124"/>
      <c r="X3" s="124"/>
      <c r="Y3" s="124"/>
      <c r="Z3" s="125"/>
      <c r="AA3" s="19"/>
    </row>
    <row r="4" spans="1:27" ht="30.75" customHeight="1" x14ac:dyDescent="0.15">
      <c r="A4" s="2" t="s">
        <v>2</v>
      </c>
      <c r="B4" s="2" t="s">
        <v>3</v>
      </c>
      <c r="C4" s="2" t="s">
        <v>2</v>
      </c>
      <c r="D4" s="111" t="s">
        <v>4</v>
      </c>
      <c r="E4" s="111" t="s">
        <v>5</v>
      </c>
      <c r="F4" s="112"/>
      <c r="G4" s="112"/>
      <c r="H4" s="112"/>
      <c r="I4" s="112"/>
      <c r="J4" s="112"/>
      <c r="K4" s="112"/>
      <c r="L4" s="111" t="s">
        <v>6</v>
      </c>
      <c r="M4" s="112"/>
      <c r="N4" s="112"/>
      <c r="O4" s="112"/>
      <c r="P4" s="112"/>
      <c r="Q4" s="111" t="s">
        <v>7</v>
      </c>
      <c r="R4" s="111" t="s">
        <v>8</v>
      </c>
      <c r="S4" s="111" t="s">
        <v>9</v>
      </c>
      <c r="T4" s="112"/>
      <c r="U4" s="112"/>
      <c r="V4" s="111" t="s">
        <v>10</v>
      </c>
      <c r="W4" s="112"/>
      <c r="X4" s="112"/>
      <c r="Y4" s="111" t="s">
        <v>11</v>
      </c>
      <c r="Z4" s="121" t="s">
        <v>12</v>
      </c>
      <c r="AA4" s="19"/>
    </row>
    <row r="5" spans="1:27" ht="24" customHeight="1" x14ac:dyDescent="0.15">
      <c r="A5" s="20"/>
      <c r="B5" s="20"/>
      <c r="C5" s="20"/>
      <c r="D5" s="112"/>
      <c r="E5" s="21" t="s">
        <v>13</v>
      </c>
      <c r="F5" s="21" t="s">
        <v>14</v>
      </c>
      <c r="G5" s="21" t="s">
        <v>15</v>
      </c>
      <c r="H5" s="21" t="s">
        <v>16</v>
      </c>
      <c r="I5" s="21" t="s">
        <v>17</v>
      </c>
      <c r="J5" s="21" t="s">
        <v>18</v>
      </c>
      <c r="K5" s="21" t="s">
        <v>19</v>
      </c>
      <c r="L5" s="21" t="s">
        <v>13</v>
      </c>
      <c r="M5" s="21" t="s">
        <v>14</v>
      </c>
      <c r="N5" s="21" t="s">
        <v>20</v>
      </c>
      <c r="O5" s="21" t="s">
        <v>21</v>
      </c>
      <c r="P5" s="21" t="s">
        <v>19</v>
      </c>
      <c r="Q5" s="112"/>
      <c r="R5" s="112"/>
      <c r="S5" s="21" t="s">
        <v>22</v>
      </c>
      <c r="T5" s="21" t="s">
        <v>23</v>
      </c>
      <c r="U5" s="21" t="s">
        <v>24</v>
      </c>
      <c r="V5" s="21" t="s">
        <v>22</v>
      </c>
      <c r="W5" s="21" t="s">
        <v>23</v>
      </c>
      <c r="X5" s="21" t="s">
        <v>24</v>
      </c>
      <c r="Y5" s="112"/>
      <c r="Z5" s="122"/>
      <c r="AA5" s="22"/>
    </row>
    <row r="6" spans="1:27" ht="22.5" customHeight="1" x14ac:dyDescent="0.15">
      <c r="A6" s="10" t="s">
        <v>25</v>
      </c>
      <c r="B6" s="23">
        <v>2</v>
      </c>
      <c r="C6" s="23">
        <v>3</v>
      </c>
      <c r="D6" s="23">
        <v>4</v>
      </c>
      <c r="E6" s="23">
        <v>5</v>
      </c>
      <c r="F6" s="23">
        <v>6</v>
      </c>
      <c r="G6" s="23">
        <v>7</v>
      </c>
      <c r="H6" s="23">
        <v>8</v>
      </c>
      <c r="I6" s="23">
        <v>9</v>
      </c>
      <c r="J6" s="23">
        <v>10</v>
      </c>
      <c r="K6" s="23">
        <v>11</v>
      </c>
      <c r="L6" s="23">
        <v>12</v>
      </c>
      <c r="M6" s="23">
        <v>13</v>
      </c>
      <c r="N6" s="23">
        <v>14</v>
      </c>
      <c r="O6" s="23">
        <v>14</v>
      </c>
      <c r="P6" s="23">
        <v>15</v>
      </c>
      <c r="Q6" s="23">
        <v>16</v>
      </c>
      <c r="R6" s="23">
        <v>17</v>
      </c>
      <c r="S6" s="23">
        <v>18</v>
      </c>
      <c r="T6" s="23">
        <v>19</v>
      </c>
      <c r="U6" s="23">
        <v>20</v>
      </c>
      <c r="V6" s="23">
        <v>21</v>
      </c>
      <c r="W6" s="23">
        <v>22</v>
      </c>
      <c r="X6" s="23">
        <v>23</v>
      </c>
      <c r="Y6" s="23">
        <v>24</v>
      </c>
      <c r="Z6" s="24">
        <v>25</v>
      </c>
      <c r="AA6" s="16"/>
    </row>
    <row r="7" spans="1:27" ht="22.5" customHeight="1" x14ac:dyDescent="0.15">
      <c r="A7" s="10" t="s">
        <v>26</v>
      </c>
      <c r="B7" s="7">
        <f>SUM(B9+B16+B21+B22+B23)</f>
        <v>23080000</v>
      </c>
      <c r="C7" s="10" t="s">
        <v>27</v>
      </c>
      <c r="D7" s="7">
        <f t="shared" ref="D7:Z7" si="0">SUM(D9+D14)</f>
        <v>23080000</v>
      </c>
      <c r="E7" s="7">
        <f t="shared" si="0"/>
        <v>23080000</v>
      </c>
      <c r="F7" s="7">
        <f t="shared" si="0"/>
        <v>0</v>
      </c>
      <c r="G7" s="7">
        <f t="shared" si="0"/>
        <v>23080000</v>
      </c>
      <c r="H7" s="7">
        <f t="shared" si="0"/>
        <v>0</v>
      </c>
      <c r="I7" s="7">
        <f t="shared" si="0"/>
        <v>0</v>
      </c>
      <c r="J7" s="7">
        <f t="shared" si="0"/>
        <v>0</v>
      </c>
      <c r="K7" s="7">
        <f t="shared" si="0"/>
        <v>0</v>
      </c>
      <c r="L7" s="7">
        <f t="shared" si="0"/>
        <v>0</v>
      </c>
      <c r="M7" s="7">
        <f t="shared" si="0"/>
        <v>0</v>
      </c>
      <c r="N7" s="7">
        <f t="shared" si="0"/>
        <v>0</v>
      </c>
      <c r="O7" s="7">
        <f t="shared" si="0"/>
        <v>0</v>
      </c>
      <c r="P7" s="7">
        <f t="shared" si="0"/>
        <v>0</v>
      </c>
      <c r="Q7" s="7">
        <f t="shared" si="0"/>
        <v>0</v>
      </c>
      <c r="R7" s="7">
        <f t="shared" si="0"/>
        <v>0</v>
      </c>
      <c r="S7" s="7">
        <f t="shared" si="0"/>
        <v>0</v>
      </c>
      <c r="T7" s="7">
        <f t="shared" si="0"/>
        <v>0</v>
      </c>
      <c r="U7" s="7">
        <f t="shared" si="0"/>
        <v>0</v>
      </c>
      <c r="V7" s="7">
        <f t="shared" si="0"/>
        <v>0</v>
      </c>
      <c r="W7" s="7">
        <f t="shared" si="0"/>
        <v>0</v>
      </c>
      <c r="X7" s="7">
        <f t="shared" si="0"/>
        <v>0</v>
      </c>
      <c r="Y7" s="7">
        <f t="shared" si="0"/>
        <v>0</v>
      </c>
      <c r="Z7" s="25">
        <f t="shared" si="0"/>
        <v>0</v>
      </c>
      <c r="AA7" s="16"/>
    </row>
    <row r="8" spans="1:27" ht="27.75" customHeight="1" x14ac:dyDescent="0.15">
      <c r="A8" s="10" t="s">
        <v>28</v>
      </c>
      <c r="B8" s="7">
        <f>SUM(B9+B16+B21+B22)</f>
        <v>23080000</v>
      </c>
      <c r="C8" s="26"/>
      <c r="D8" s="7"/>
      <c r="E8" s="7"/>
      <c r="F8" s="7"/>
      <c r="G8" s="7"/>
      <c r="H8" s="7"/>
      <c r="I8" s="7"/>
      <c r="J8" s="7"/>
      <c r="K8" s="7"/>
      <c r="L8" s="7"/>
      <c r="M8" s="7"/>
      <c r="N8" s="7"/>
      <c r="O8" s="7"/>
      <c r="P8" s="7"/>
      <c r="Q8" s="7"/>
      <c r="R8" s="7"/>
      <c r="S8" s="7"/>
      <c r="T8" s="7"/>
      <c r="U8" s="7"/>
      <c r="V8" s="7"/>
      <c r="W8" s="7"/>
      <c r="X8" s="7"/>
      <c r="Y8" s="7"/>
      <c r="Z8" s="25"/>
      <c r="AA8" s="16"/>
    </row>
    <row r="9" spans="1:27" ht="22.5" customHeight="1" x14ac:dyDescent="0.15">
      <c r="A9" s="10" t="s">
        <v>30</v>
      </c>
      <c r="B9" s="7">
        <f>SUM(B10:B15)</f>
        <v>23080000</v>
      </c>
      <c r="C9" s="10" t="s">
        <v>29</v>
      </c>
      <c r="D9" s="7">
        <v>7663852.3799999999</v>
      </c>
      <c r="E9" s="7">
        <v>7663852.3799999999</v>
      </c>
      <c r="F9" s="7"/>
      <c r="G9" s="7">
        <v>7663852.3799999999</v>
      </c>
      <c r="H9" s="7"/>
      <c r="I9" s="7"/>
      <c r="J9" s="7"/>
      <c r="K9" s="7"/>
      <c r="L9" s="7"/>
      <c r="M9" s="7"/>
      <c r="N9" s="7"/>
      <c r="O9" s="7"/>
      <c r="P9" s="7"/>
      <c r="Q9" s="7"/>
      <c r="R9" s="7"/>
      <c r="S9" s="7"/>
      <c r="T9" s="7"/>
      <c r="U9" s="7"/>
      <c r="V9" s="7"/>
      <c r="W9" s="7"/>
      <c r="X9" s="7"/>
      <c r="Y9" s="7"/>
      <c r="Z9" s="25"/>
      <c r="AA9" s="16"/>
    </row>
    <row r="10" spans="1:27" ht="22.5" customHeight="1" x14ac:dyDescent="0.15">
      <c r="A10" s="11" t="s">
        <v>32</v>
      </c>
      <c r="B10" s="7"/>
      <c r="C10" s="11" t="s">
        <v>75</v>
      </c>
      <c r="D10" s="7">
        <v>6425606.6200000001</v>
      </c>
      <c r="E10" s="7">
        <v>6425606.6200000001</v>
      </c>
      <c r="F10" s="7"/>
      <c r="G10" s="7">
        <v>6425606.6200000001</v>
      </c>
      <c r="H10" s="7"/>
      <c r="I10" s="7"/>
      <c r="J10" s="7"/>
      <c r="K10" s="7"/>
      <c r="L10" s="7"/>
      <c r="M10" s="7"/>
      <c r="N10" s="7"/>
      <c r="O10" s="7"/>
      <c r="P10" s="7"/>
      <c r="Q10" s="7"/>
      <c r="R10" s="7"/>
      <c r="S10" s="7"/>
      <c r="T10" s="7"/>
      <c r="U10" s="7"/>
      <c r="V10" s="7"/>
      <c r="W10" s="7"/>
      <c r="X10" s="7"/>
      <c r="Y10" s="7"/>
      <c r="Z10" s="25"/>
      <c r="AA10" s="16"/>
    </row>
    <row r="11" spans="1:27" ht="22.5" customHeight="1" x14ac:dyDescent="0.15">
      <c r="A11" s="11" t="s">
        <v>34</v>
      </c>
      <c r="B11" s="7">
        <v>23080000</v>
      </c>
      <c r="C11" s="11" t="s">
        <v>76</v>
      </c>
      <c r="D11" s="7">
        <v>610200</v>
      </c>
      <c r="E11" s="7">
        <v>610200</v>
      </c>
      <c r="F11" s="7"/>
      <c r="G11" s="7">
        <v>610200</v>
      </c>
      <c r="H11" s="7"/>
      <c r="I11" s="7"/>
      <c r="J11" s="7"/>
      <c r="K11" s="7"/>
      <c r="L11" s="7"/>
      <c r="M11" s="7"/>
      <c r="N11" s="7"/>
      <c r="O11" s="7"/>
      <c r="P11" s="7"/>
      <c r="Q11" s="7"/>
      <c r="R11" s="7"/>
      <c r="S11" s="7"/>
      <c r="T11" s="7"/>
      <c r="U11" s="7"/>
      <c r="V11" s="7"/>
      <c r="W11" s="7"/>
      <c r="X11" s="7"/>
      <c r="Y11" s="7"/>
      <c r="Z11" s="25"/>
      <c r="AA11" s="16"/>
    </row>
    <row r="12" spans="1:27" ht="22.5" customHeight="1" x14ac:dyDescent="0.15">
      <c r="A12" s="11" t="s">
        <v>36</v>
      </c>
      <c r="B12" s="7"/>
      <c r="C12" s="11" t="s">
        <v>35</v>
      </c>
      <c r="D12" s="7">
        <v>628045.76</v>
      </c>
      <c r="E12" s="7">
        <v>628045.76</v>
      </c>
      <c r="F12" s="7"/>
      <c r="G12" s="7">
        <v>628045.76</v>
      </c>
      <c r="H12" s="7"/>
      <c r="I12" s="7"/>
      <c r="J12" s="7"/>
      <c r="K12" s="7"/>
      <c r="L12" s="7"/>
      <c r="M12" s="7"/>
      <c r="N12" s="7"/>
      <c r="O12" s="7"/>
      <c r="P12" s="7"/>
      <c r="Q12" s="7"/>
      <c r="R12" s="7"/>
      <c r="S12" s="7"/>
      <c r="T12" s="7"/>
      <c r="U12" s="7"/>
      <c r="V12" s="7"/>
      <c r="W12" s="7"/>
      <c r="X12" s="7"/>
      <c r="Y12" s="7"/>
      <c r="Z12" s="25"/>
      <c r="AA12" s="16"/>
    </row>
    <row r="13" spans="1:27" ht="22.5" customHeight="1" x14ac:dyDescent="0.15">
      <c r="A13" s="11" t="s">
        <v>38</v>
      </c>
      <c r="B13" s="7"/>
      <c r="C13" s="18"/>
      <c r="D13" s="7"/>
      <c r="E13" s="7"/>
      <c r="F13" s="7"/>
      <c r="G13" s="7"/>
      <c r="H13" s="7"/>
      <c r="I13" s="7"/>
      <c r="J13" s="7"/>
      <c r="K13" s="7"/>
      <c r="L13" s="7"/>
      <c r="M13" s="7"/>
      <c r="N13" s="7"/>
      <c r="O13" s="7"/>
      <c r="P13" s="7"/>
      <c r="Q13" s="7"/>
      <c r="R13" s="7"/>
      <c r="S13" s="7"/>
      <c r="T13" s="7"/>
      <c r="U13" s="7"/>
      <c r="V13" s="7"/>
      <c r="W13" s="7"/>
      <c r="X13" s="7"/>
      <c r="Y13" s="7"/>
      <c r="Z13" s="25"/>
      <c r="AA13" s="16"/>
    </row>
    <row r="14" spans="1:27" ht="22.5" customHeight="1" x14ac:dyDescent="0.15">
      <c r="A14" s="11" t="s">
        <v>40</v>
      </c>
      <c r="B14" s="7"/>
      <c r="C14" s="10" t="s">
        <v>45</v>
      </c>
      <c r="D14" s="7">
        <v>15416147.619999999</v>
      </c>
      <c r="E14" s="7">
        <v>15416147.619999999</v>
      </c>
      <c r="F14" s="7"/>
      <c r="G14" s="7">
        <v>15416147.619999999</v>
      </c>
      <c r="H14" s="7"/>
      <c r="I14" s="7"/>
      <c r="J14" s="7"/>
      <c r="K14" s="7"/>
      <c r="L14" s="7"/>
      <c r="M14" s="7"/>
      <c r="N14" s="7"/>
      <c r="O14" s="7"/>
      <c r="P14" s="7"/>
      <c r="Q14" s="7"/>
      <c r="R14" s="7"/>
      <c r="S14" s="7"/>
      <c r="T14" s="7"/>
      <c r="U14" s="7"/>
      <c r="V14" s="7"/>
      <c r="W14" s="7"/>
      <c r="X14" s="7"/>
      <c r="Y14" s="7"/>
      <c r="Z14" s="25"/>
      <c r="AA14" s="16"/>
    </row>
    <row r="15" spans="1:27" ht="22.5" customHeight="1" x14ac:dyDescent="0.15">
      <c r="A15" s="11" t="s">
        <v>42</v>
      </c>
      <c r="B15" s="7"/>
      <c r="C15" s="26"/>
      <c r="D15" s="7"/>
      <c r="E15" s="7"/>
      <c r="F15" s="7"/>
      <c r="G15" s="7"/>
      <c r="H15" s="7"/>
      <c r="I15" s="7"/>
      <c r="J15" s="7"/>
      <c r="K15" s="7"/>
      <c r="L15" s="7"/>
      <c r="M15" s="7"/>
      <c r="N15" s="7"/>
      <c r="O15" s="7"/>
      <c r="P15" s="7"/>
      <c r="Q15" s="7"/>
      <c r="R15" s="7"/>
      <c r="S15" s="7"/>
      <c r="T15" s="7"/>
      <c r="U15" s="7"/>
      <c r="V15" s="7"/>
      <c r="W15" s="7"/>
      <c r="X15" s="7"/>
      <c r="Y15" s="7"/>
      <c r="Z15" s="25"/>
      <c r="AA15" s="16"/>
    </row>
    <row r="16" spans="1:27" ht="22.5" customHeight="1" x14ac:dyDescent="0.15">
      <c r="A16" s="10" t="s">
        <v>44</v>
      </c>
      <c r="B16" s="7"/>
      <c r="C16" s="18"/>
      <c r="D16" s="7"/>
      <c r="E16" s="7"/>
      <c r="F16" s="7"/>
      <c r="G16" s="7"/>
      <c r="H16" s="7"/>
      <c r="I16" s="7"/>
      <c r="J16" s="7"/>
      <c r="K16" s="7"/>
      <c r="L16" s="7"/>
      <c r="M16" s="7"/>
      <c r="N16" s="7"/>
      <c r="O16" s="7"/>
      <c r="P16" s="7"/>
      <c r="Q16" s="7"/>
      <c r="R16" s="7"/>
      <c r="S16" s="7"/>
      <c r="T16" s="7"/>
      <c r="U16" s="7"/>
      <c r="V16" s="7"/>
      <c r="W16" s="7"/>
      <c r="X16" s="7"/>
      <c r="Y16" s="7"/>
      <c r="Z16" s="25"/>
      <c r="AA16" s="16"/>
    </row>
    <row r="17" spans="1:27" ht="22.5" customHeight="1" x14ac:dyDescent="0.15">
      <c r="A17" s="11" t="s">
        <v>32</v>
      </c>
      <c r="B17" s="7"/>
      <c r="C17" s="18"/>
      <c r="D17" s="7"/>
      <c r="E17" s="7"/>
      <c r="F17" s="7"/>
      <c r="G17" s="7"/>
      <c r="H17" s="7"/>
      <c r="I17" s="7"/>
      <c r="J17" s="7"/>
      <c r="K17" s="7"/>
      <c r="L17" s="7"/>
      <c r="M17" s="7"/>
      <c r="N17" s="7"/>
      <c r="O17" s="7"/>
      <c r="P17" s="7"/>
      <c r="Q17" s="7"/>
      <c r="R17" s="7"/>
      <c r="S17" s="7"/>
      <c r="T17" s="7"/>
      <c r="U17" s="7"/>
      <c r="V17" s="7"/>
      <c r="W17" s="7"/>
      <c r="X17" s="7"/>
      <c r="Y17" s="7"/>
      <c r="Z17" s="25"/>
      <c r="AA17" s="16"/>
    </row>
    <row r="18" spans="1:27" ht="21.75" customHeight="1" x14ac:dyDescent="0.15">
      <c r="A18" s="11" t="s">
        <v>47</v>
      </c>
      <c r="B18" s="7"/>
      <c r="C18" s="18"/>
      <c r="D18" s="7"/>
      <c r="E18" s="7"/>
      <c r="F18" s="7"/>
      <c r="G18" s="7"/>
      <c r="H18" s="7"/>
      <c r="I18" s="7"/>
      <c r="J18" s="7"/>
      <c r="K18" s="7"/>
      <c r="L18" s="7"/>
      <c r="M18" s="7"/>
      <c r="N18" s="7"/>
      <c r="O18" s="7"/>
      <c r="P18" s="7"/>
      <c r="Q18" s="7"/>
      <c r="R18" s="7"/>
      <c r="S18" s="7"/>
      <c r="T18" s="7"/>
      <c r="U18" s="7"/>
      <c r="V18" s="7"/>
      <c r="W18" s="7"/>
      <c r="X18" s="7"/>
      <c r="Y18" s="7"/>
      <c r="Z18" s="25"/>
      <c r="AA18" s="16"/>
    </row>
    <row r="19" spans="1:27" ht="21.75" customHeight="1" x14ac:dyDescent="0.15">
      <c r="A19" s="11" t="s">
        <v>49</v>
      </c>
      <c r="B19" s="7"/>
      <c r="C19" s="18"/>
      <c r="D19" s="7"/>
      <c r="E19" s="7"/>
      <c r="F19" s="7"/>
      <c r="G19" s="7"/>
      <c r="H19" s="7"/>
      <c r="I19" s="7"/>
      <c r="J19" s="7"/>
      <c r="K19" s="7"/>
      <c r="L19" s="7"/>
      <c r="M19" s="7"/>
      <c r="N19" s="7"/>
      <c r="O19" s="7"/>
      <c r="P19" s="7"/>
      <c r="Q19" s="7"/>
      <c r="R19" s="7"/>
      <c r="S19" s="7"/>
      <c r="T19" s="7"/>
      <c r="U19" s="7"/>
      <c r="V19" s="7"/>
      <c r="W19" s="7"/>
      <c r="X19" s="7"/>
      <c r="Y19" s="7"/>
      <c r="Z19" s="25"/>
      <c r="AA19" s="16"/>
    </row>
    <row r="20" spans="1:27" ht="21.75" customHeight="1" x14ac:dyDescent="0.15">
      <c r="A20" s="11" t="s">
        <v>51</v>
      </c>
      <c r="B20" s="7"/>
      <c r="C20" s="18"/>
      <c r="D20" s="18"/>
      <c r="E20" s="26"/>
      <c r="F20" s="18"/>
      <c r="G20" s="18"/>
      <c r="H20" s="18"/>
      <c r="I20" s="18"/>
      <c r="J20" s="18"/>
      <c r="K20" s="18"/>
      <c r="L20" s="26"/>
      <c r="M20" s="18"/>
      <c r="N20" s="18"/>
      <c r="O20" s="18"/>
      <c r="P20" s="18"/>
      <c r="Q20" s="18"/>
      <c r="R20" s="18"/>
      <c r="S20" s="26"/>
      <c r="T20" s="18"/>
      <c r="U20" s="18"/>
      <c r="V20" s="18"/>
      <c r="W20" s="18"/>
      <c r="X20" s="26"/>
      <c r="Y20" s="18"/>
      <c r="Z20" s="27"/>
      <c r="AA20" s="16"/>
    </row>
    <row r="21" spans="1:27" ht="21" customHeight="1" x14ac:dyDescent="0.15">
      <c r="A21" s="10" t="s">
        <v>53</v>
      </c>
      <c r="B21" s="7"/>
      <c r="C21" s="18"/>
      <c r="D21" s="28"/>
      <c r="E21" s="29"/>
      <c r="F21" s="18"/>
      <c r="G21" s="18"/>
      <c r="H21" s="18"/>
      <c r="I21" s="18"/>
      <c r="J21" s="18"/>
      <c r="K21" s="18"/>
      <c r="L21" s="29"/>
      <c r="M21" s="18"/>
      <c r="N21" s="18"/>
      <c r="O21" s="18"/>
      <c r="P21" s="18"/>
      <c r="Q21" s="18"/>
      <c r="R21" s="18"/>
      <c r="S21" s="29"/>
      <c r="T21" s="18"/>
      <c r="U21" s="18"/>
      <c r="V21" s="18"/>
      <c r="W21" s="18"/>
      <c r="X21" s="29"/>
      <c r="Y21" s="18"/>
      <c r="Z21" s="27"/>
      <c r="AA21" s="16"/>
    </row>
    <row r="22" spans="1:27" ht="19.5" customHeight="1" x14ac:dyDescent="0.15">
      <c r="A22" s="10" t="s">
        <v>55</v>
      </c>
      <c r="B22" s="7"/>
      <c r="C22" s="18"/>
      <c r="D22" s="28"/>
      <c r="E22" s="29"/>
      <c r="F22" s="18"/>
      <c r="G22" s="18"/>
      <c r="H22" s="18"/>
      <c r="I22" s="18"/>
      <c r="J22" s="18"/>
      <c r="K22" s="18"/>
      <c r="L22" s="29"/>
      <c r="M22" s="18"/>
      <c r="N22" s="18"/>
      <c r="O22" s="18"/>
      <c r="P22" s="18"/>
      <c r="Q22" s="18"/>
      <c r="R22" s="18"/>
      <c r="S22" s="29"/>
      <c r="T22" s="18"/>
      <c r="U22" s="18"/>
      <c r="V22" s="18"/>
      <c r="W22" s="18"/>
      <c r="X22" s="29"/>
      <c r="Y22" s="18"/>
      <c r="Z22" s="27"/>
      <c r="AA22" s="16"/>
    </row>
    <row r="23" spans="1:27" ht="23.25" customHeight="1" x14ac:dyDescent="0.15">
      <c r="A23" s="10" t="s">
        <v>77</v>
      </c>
      <c r="B23" s="7"/>
      <c r="C23" s="18"/>
      <c r="D23" s="28"/>
      <c r="E23" s="29"/>
      <c r="F23" s="18"/>
      <c r="G23" s="18"/>
      <c r="H23" s="18"/>
      <c r="I23" s="18"/>
      <c r="J23" s="18"/>
      <c r="K23" s="18"/>
      <c r="L23" s="29"/>
      <c r="M23" s="18"/>
      <c r="N23" s="18"/>
      <c r="O23" s="18"/>
      <c r="P23" s="18"/>
      <c r="Q23" s="18"/>
      <c r="R23" s="18"/>
      <c r="S23" s="29"/>
      <c r="T23" s="18"/>
      <c r="U23" s="18"/>
      <c r="V23" s="18"/>
      <c r="W23" s="18"/>
      <c r="X23" s="29"/>
      <c r="Y23" s="18"/>
      <c r="Z23" s="27"/>
      <c r="AA23" s="16"/>
    </row>
    <row r="24" spans="1:27" ht="22.5" customHeight="1" x14ac:dyDescent="0.15">
      <c r="A24" s="10" t="s">
        <v>59</v>
      </c>
      <c r="B24" s="7"/>
      <c r="C24" s="18"/>
      <c r="D24" s="28"/>
      <c r="E24" s="29"/>
      <c r="F24" s="18"/>
      <c r="G24" s="18"/>
      <c r="H24" s="18"/>
      <c r="I24" s="18"/>
      <c r="J24" s="18"/>
      <c r="K24" s="18"/>
      <c r="L24" s="29"/>
      <c r="M24" s="18"/>
      <c r="N24" s="18"/>
      <c r="O24" s="18"/>
      <c r="P24" s="18"/>
      <c r="Q24" s="18"/>
      <c r="R24" s="18"/>
      <c r="S24" s="29"/>
      <c r="T24" s="18"/>
      <c r="U24" s="18"/>
      <c r="V24" s="18"/>
      <c r="W24" s="18"/>
      <c r="X24" s="29"/>
      <c r="Y24" s="18"/>
      <c r="Z24" s="27"/>
      <c r="AA24" s="16"/>
    </row>
    <row r="25" spans="1:27" ht="22.5" customHeight="1" x14ac:dyDescent="0.15">
      <c r="A25" s="11" t="s">
        <v>61</v>
      </c>
      <c r="B25" s="7"/>
      <c r="C25" s="18"/>
      <c r="D25" s="18"/>
      <c r="E25" s="18"/>
      <c r="F25" s="18"/>
      <c r="G25" s="18"/>
      <c r="H25" s="18"/>
      <c r="I25" s="18"/>
      <c r="J25" s="18"/>
      <c r="K25" s="18"/>
      <c r="L25" s="18"/>
      <c r="M25" s="18"/>
      <c r="N25" s="18"/>
      <c r="O25" s="18"/>
      <c r="P25" s="18"/>
      <c r="Q25" s="18"/>
      <c r="R25" s="18"/>
      <c r="S25" s="18"/>
      <c r="T25" s="18"/>
      <c r="U25" s="18"/>
      <c r="V25" s="18"/>
      <c r="W25" s="18"/>
      <c r="X25" s="18"/>
      <c r="Y25" s="18"/>
      <c r="Z25" s="27"/>
      <c r="AA25" s="16"/>
    </row>
    <row r="26" spans="1:27" ht="22.5" customHeight="1" x14ac:dyDescent="0.15">
      <c r="A26" s="11" t="s">
        <v>63</v>
      </c>
      <c r="B26" s="7"/>
      <c r="C26" s="18"/>
      <c r="D26" s="18"/>
      <c r="E26" s="18"/>
      <c r="F26" s="18"/>
      <c r="G26" s="18"/>
      <c r="H26" s="18"/>
      <c r="I26" s="18"/>
      <c r="J26" s="18"/>
      <c r="K26" s="18"/>
      <c r="L26" s="18"/>
      <c r="M26" s="18"/>
      <c r="N26" s="18"/>
      <c r="O26" s="18"/>
      <c r="P26" s="18"/>
      <c r="Q26" s="18"/>
      <c r="R26" s="18"/>
      <c r="S26" s="18"/>
      <c r="T26" s="18"/>
      <c r="U26" s="18"/>
      <c r="V26" s="18"/>
      <c r="W26" s="18"/>
      <c r="X26" s="18"/>
      <c r="Y26" s="18"/>
      <c r="Z26" s="27"/>
      <c r="AA26" s="16"/>
    </row>
    <row r="27" spans="1:27" ht="22.5" customHeight="1" x14ac:dyDescent="0.15">
      <c r="A27" s="10" t="s">
        <v>65</v>
      </c>
      <c r="B27" s="7"/>
      <c r="C27" s="18"/>
      <c r="D27" s="18"/>
      <c r="E27" s="18"/>
      <c r="F27" s="18"/>
      <c r="G27" s="18"/>
      <c r="H27" s="18"/>
      <c r="I27" s="18"/>
      <c r="J27" s="18"/>
      <c r="K27" s="18"/>
      <c r="L27" s="18"/>
      <c r="M27" s="18"/>
      <c r="N27" s="18"/>
      <c r="O27" s="18"/>
      <c r="P27" s="18"/>
      <c r="Q27" s="18"/>
      <c r="R27" s="18"/>
      <c r="S27" s="18"/>
      <c r="T27" s="18"/>
      <c r="U27" s="18"/>
      <c r="V27" s="18"/>
      <c r="W27" s="18"/>
      <c r="X27" s="18"/>
      <c r="Y27" s="18"/>
      <c r="Z27" s="27"/>
      <c r="AA27" s="16"/>
    </row>
    <row r="28" spans="1:27" ht="22.5" customHeight="1" x14ac:dyDescent="0.15">
      <c r="A28" s="11" t="s">
        <v>61</v>
      </c>
      <c r="B28" s="7"/>
      <c r="C28" s="18"/>
      <c r="D28" s="18"/>
      <c r="E28" s="18"/>
      <c r="F28" s="18"/>
      <c r="G28" s="18"/>
      <c r="H28" s="18"/>
      <c r="I28" s="18"/>
      <c r="J28" s="18"/>
      <c r="K28" s="18"/>
      <c r="L28" s="18"/>
      <c r="M28" s="18"/>
      <c r="N28" s="18"/>
      <c r="O28" s="18"/>
      <c r="P28" s="18"/>
      <c r="Q28" s="18"/>
      <c r="R28" s="18"/>
      <c r="S28" s="18"/>
      <c r="T28" s="18"/>
      <c r="U28" s="18"/>
      <c r="V28" s="18"/>
      <c r="W28" s="18"/>
      <c r="X28" s="18"/>
      <c r="Y28" s="18"/>
      <c r="Z28" s="27"/>
      <c r="AA28" s="16"/>
    </row>
    <row r="29" spans="1:27" ht="22.5" customHeight="1" x14ac:dyDescent="0.15">
      <c r="A29" s="11" t="s">
        <v>63</v>
      </c>
      <c r="B29" s="7"/>
      <c r="C29" s="18"/>
      <c r="D29" s="18"/>
      <c r="E29" s="18"/>
      <c r="F29" s="18"/>
      <c r="G29" s="18"/>
      <c r="H29" s="18"/>
      <c r="I29" s="18"/>
      <c r="J29" s="18"/>
      <c r="K29" s="18"/>
      <c r="L29" s="18"/>
      <c r="M29" s="18"/>
      <c r="N29" s="18"/>
      <c r="O29" s="18"/>
      <c r="P29" s="18"/>
      <c r="Q29" s="18"/>
      <c r="R29" s="18"/>
      <c r="S29" s="18"/>
      <c r="T29" s="18"/>
      <c r="U29" s="18"/>
      <c r="V29" s="18"/>
      <c r="W29" s="18"/>
      <c r="X29" s="18"/>
      <c r="Y29" s="18"/>
      <c r="Z29" s="27"/>
      <c r="AA29" s="16"/>
    </row>
    <row r="30" spans="1:27" ht="22.5" customHeight="1" x14ac:dyDescent="0.15">
      <c r="A30" s="10" t="s">
        <v>69</v>
      </c>
      <c r="B30" s="7"/>
      <c r="C30" s="18"/>
      <c r="D30" s="18"/>
      <c r="E30" s="18"/>
      <c r="F30" s="18"/>
      <c r="G30" s="18"/>
      <c r="H30" s="18"/>
      <c r="I30" s="18"/>
      <c r="J30" s="18"/>
      <c r="K30" s="18"/>
      <c r="L30" s="18"/>
      <c r="M30" s="18"/>
      <c r="N30" s="18"/>
      <c r="O30" s="18"/>
      <c r="P30" s="18"/>
      <c r="Q30" s="18"/>
      <c r="R30" s="18"/>
      <c r="S30" s="18"/>
      <c r="T30" s="18"/>
      <c r="U30" s="18"/>
      <c r="V30" s="18"/>
      <c r="W30" s="18"/>
      <c r="X30" s="18"/>
      <c r="Y30" s="18"/>
      <c r="Z30" s="27"/>
      <c r="AA30" s="16"/>
    </row>
    <row r="31" spans="1:27" ht="22.5" customHeight="1" x14ac:dyDescent="0.15">
      <c r="A31" s="10" t="s">
        <v>71</v>
      </c>
      <c r="B31" s="7"/>
      <c r="C31" s="18"/>
      <c r="D31" s="18"/>
      <c r="E31" s="18"/>
      <c r="F31" s="18"/>
      <c r="G31" s="18"/>
      <c r="H31" s="18"/>
      <c r="I31" s="18"/>
      <c r="J31" s="18"/>
      <c r="K31" s="18"/>
      <c r="L31" s="18"/>
      <c r="M31" s="18"/>
      <c r="N31" s="18"/>
      <c r="O31" s="18"/>
      <c r="P31" s="18"/>
      <c r="Q31" s="18"/>
      <c r="R31" s="18"/>
      <c r="S31" s="18"/>
      <c r="T31" s="18"/>
      <c r="U31" s="18"/>
      <c r="V31" s="18"/>
      <c r="W31" s="18"/>
      <c r="X31" s="18"/>
      <c r="Y31" s="18"/>
      <c r="Z31" s="27"/>
      <c r="AA31" s="16"/>
    </row>
    <row r="32" spans="1:27" ht="22.5" customHeight="1"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6"/>
    </row>
  </sheetData>
  <mergeCells count="12">
    <mergeCell ref="A1:Z1"/>
    <mergeCell ref="E4:K4"/>
    <mergeCell ref="D4:D5"/>
    <mergeCell ref="L4:P4"/>
    <mergeCell ref="Q4:Q5"/>
    <mergeCell ref="R4:R5"/>
    <mergeCell ref="S4:U4"/>
    <mergeCell ref="V4:X4"/>
    <mergeCell ref="Y4:Y5"/>
    <mergeCell ref="Z4:Z5"/>
    <mergeCell ref="A2:Z2"/>
    <mergeCell ref="D3:Z3"/>
  </mergeCells>
  <phoneticPr fontId="1"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
  <sheetViews>
    <sheetView workbookViewId="0">
      <selection activeCell="D33" sqref="D33"/>
    </sheetView>
  </sheetViews>
  <sheetFormatPr defaultRowHeight="13.5" x14ac:dyDescent="0.15"/>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spans="1:26" ht="42.75" customHeight="1" x14ac:dyDescent="0.15">
      <c r="A1" s="128" t="s">
        <v>78</v>
      </c>
      <c r="B1" s="129"/>
      <c r="C1" s="129"/>
      <c r="D1" s="130"/>
      <c r="E1" s="130"/>
      <c r="F1" s="130"/>
      <c r="G1" s="130"/>
      <c r="H1" s="130"/>
      <c r="I1" s="130"/>
      <c r="J1" s="130"/>
      <c r="K1" s="130"/>
      <c r="L1" s="130"/>
      <c r="M1" s="130"/>
      <c r="N1" s="130"/>
      <c r="O1" s="130"/>
      <c r="P1" s="130"/>
      <c r="Q1" s="130"/>
      <c r="R1" s="130"/>
      <c r="S1" s="131"/>
      <c r="T1" s="30"/>
      <c r="U1" s="31"/>
      <c r="V1" s="31"/>
      <c r="W1" s="31"/>
      <c r="X1" s="31"/>
      <c r="Y1" s="31"/>
      <c r="Z1" s="31"/>
    </row>
    <row r="2" spans="1:26" ht="22.5" customHeight="1" x14ac:dyDescent="0.15">
      <c r="A2" s="32"/>
      <c r="B2" s="32"/>
      <c r="C2" s="132"/>
      <c r="D2" s="133"/>
      <c r="E2" s="133"/>
      <c r="F2" s="133"/>
      <c r="G2" s="133"/>
      <c r="H2" s="133"/>
      <c r="I2" s="133"/>
      <c r="J2" s="133"/>
      <c r="K2" s="133"/>
      <c r="L2" s="133"/>
      <c r="M2" s="133"/>
      <c r="N2" s="133"/>
      <c r="O2" s="133"/>
      <c r="P2" s="133"/>
      <c r="Q2" s="133"/>
      <c r="R2" s="133"/>
      <c r="S2" s="134"/>
      <c r="T2" s="32"/>
      <c r="U2" s="33"/>
      <c r="V2" s="33"/>
      <c r="W2" s="33"/>
      <c r="X2" s="33"/>
      <c r="Y2" s="34" t="s">
        <v>1</v>
      </c>
      <c r="Z2" s="31"/>
    </row>
    <row r="3" spans="1:26" ht="22.5" customHeight="1" x14ac:dyDescent="0.15">
      <c r="A3" s="126" t="s">
        <v>79</v>
      </c>
      <c r="B3" s="126" t="s">
        <v>80</v>
      </c>
      <c r="C3" s="127" t="s">
        <v>4</v>
      </c>
      <c r="D3" s="113" t="s">
        <v>81</v>
      </c>
      <c r="E3" s="113"/>
      <c r="F3" s="113"/>
      <c r="G3" s="113"/>
      <c r="H3" s="113"/>
      <c r="I3" s="113"/>
      <c r="J3" s="113"/>
      <c r="K3" s="113"/>
      <c r="L3" s="113"/>
      <c r="M3" s="113"/>
      <c r="N3" s="113"/>
      <c r="O3" s="113"/>
      <c r="P3" s="113"/>
      <c r="Q3" s="113"/>
      <c r="R3" s="113" t="s">
        <v>82</v>
      </c>
      <c r="S3" s="113"/>
      <c r="T3" s="113"/>
      <c r="U3" s="113"/>
      <c r="V3" s="113"/>
      <c r="W3" s="113"/>
      <c r="X3" s="113"/>
      <c r="Y3" s="113"/>
      <c r="Z3" s="37"/>
    </row>
    <row r="4" spans="1:26" ht="22.5" customHeight="1" x14ac:dyDescent="0.15">
      <c r="A4" s="126"/>
      <c r="B4" s="126"/>
      <c r="C4" s="127"/>
      <c r="D4" s="127" t="s">
        <v>5</v>
      </c>
      <c r="E4" s="127"/>
      <c r="F4" s="127"/>
      <c r="G4" s="127"/>
      <c r="H4" s="127"/>
      <c r="I4" s="127"/>
      <c r="J4" s="127"/>
      <c r="K4" s="127" t="s">
        <v>6</v>
      </c>
      <c r="L4" s="127"/>
      <c r="M4" s="127"/>
      <c r="N4" s="127"/>
      <c r="O4" s="127"/>
      <c r="P4" s="127" t="s">
        <v>7</v>
      </c>
      <c r="Q4" s="127" t="s">
        <v>8</v>
      </c>
      <c r="R4" s="127" t="s">
        <v>9</v>
      </c>
      <c r="S4" s="127"/>
      <c r="T4" s="127"/>
      <c r="U4" s="127" t="s">
        <v>10</v>
      </c>
      <c r="V4" s="127"/>
      <c r="W4" s="127"/>
      <c r="X4" s="127" t="s">
        <v>11</v>
      </c>
      <c r="Y4" s="127" t="s">
        <v>12</v>
      </c>
      <c r="Z4" s="37"/>
    </row>
    <row r="5" spans="1:26" ht="34.5" customHeight="1" x14ac:dyDescent="0.15">
      <c r="A5" s="126"/>
      <c r="B5" s="126"/>
      <c r="C5" s="127"/>
      <c r="D5" s="36" t="s">
        <v>13</v>
      </c>
      <c r="E5" s="36" t="s">
        <v>14</v>
      </c>
      <c r="F5" s="36" t="s">
        <v>15</v>
      </c>
      <c r="G5" s="36" t="s">
        <v>16</v>
      </c>
      <c r="H5" s="36" t="s">
        <v>17</v>
      </c>
      <c r="I5" s="36" t="s">
        <v>18</v>
      </c>
      <c r="J5" s="36" t="s">
        <v>19</v>
      </c>
      <c r="K5" s="36" t="s">
        <v>13</v>
      </c>
      <c r="L5" s="36" t="s">
        <v>14</v>
      </c>
      <c r="M5" s="36" t="s">
        <v>20</v>
      </c>
      <c r="N5" s="36" t="s">
        <v>21</v>
      </c>
      <c r="O5" s="36" t="s">
        <v>19</v>
      </c>
      <c r="P5" s="127"/>
      <c r="Q5" s="127"/>
      <c r="R5" s="36" t="s">
        <v>22</v>
      </c>
      <c r="S5" s="36" t="s">
        <v>23</v>
      </c>
      <c r="T5" s="36" t="s">
        <v>24</v>
      </c>
      <c r="U5" s="36" t="s">
        <v>22</v>
      </c>
      <c r="V5" s="36" t="s">
        <v>23</v>
      </c>
      <c r="W5" s="36" t="s">
        <v>24</v>
      </c>
      <c r="X5" s="127"/>
      <c r="Y5" s="127"/>
      <c r="Z5" s="37"/>
    </row>
    <row r="6" spans="1:26" ht="20.25" customHeight="1" x14ac:dyDescent="0.15">
      <c r="A6" s="135" t="s">
        <v>13</v>
      </c>
      <c r="B6" s="135"/>
      <c r="C6" s="20">
        <v>23080000</v>
      </c>
      <c r="D6" s="20">
        <v>23080000</v>
      </c>
      <c r="E6" s="20"/>
      <c r="F6" s="20">
        <v>23080000</v>
      </c>
      <c r="G6" s="20"/>
      <c r="H6" s="20"/>
      <c r="I6" s="20"/>
      <c r="J6" s="20"/>
      <c r="K6" s="20"/>
      <c r="L6" s="20"/>
      <c r="M6" s="20"/>
      <c r="N6" s="20"/>
      <c r="O6" s="20"/>
      <c r="P6" s="20"/>
      <c r="Q6" s="17"/>
      <c r="R6" s="17"/>
      <c r="S6" s="17"/>
      <c r="T6" s="17"/>
      <c r="U6" s="38"/>
      <c r="V6" s="38"/>
      <c r="W6" s="38"/>
      <c r="X6" s="38"/>
      <c r="Y6" s="38"/>
      <c r="Z6" s="37"/>
    </row>
    <row r="7" spans="1:26" ht="19.5" customHeight="1" x14ac:dyDescent="0.15">
      <c r="A7" s="39" t="s">
        <v>83</v>
      </c>
      <c r="B7" s="39" t="s">
        <v>84</v>
      </c>
      <c r="C7" s="7">
        <v>23080000</v>
      </c>
      <c r="D7" s="7">
        <v>23080000</v>
      </c>
      <c r="E7" s="40"/>
      <c r="F7" s="40">
        <v>23080000</v>
      </c>
      <c r="G7" s="40"/>
      <c r="H7" s="40"/>
      <c r="I7" s="40"/>
      <c r="J7" s="40"/>
      <c r="K7" s="40"/>
      <c r="L7" s="40"/>
      <c r="M7" s="40"/>
      <c r="N7" s="40"/>
      <c r="O7" s="40"/>
      <c r="P7" s="40"/>
      <c r="Q7" s="40"/>
      <c r="R7" s="40"/>
      <c r="S7" s="40"/>
      <c r="T7" s="40"/>
      <c r="U7" s="40"/>
      <c r="V7" s="40"/>
      <c r="W7" s="40"/>
      <c r="X7" s="40"/>
      <c r="Y7" s="40"/>
      <c r="Z7" s="41"/>
    </row>
    <row r="8" spans="1:26" ht="14.25"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31"/>
    </row>
  </sheetData>
  <mergeCells count="16">
    <mergeCell ref="A6:B6"/>
    <mergeCell ref="A3:A5"/>
    <mergeCell ref="B3:B5"/>
    <mergeCell ref="C3:C5"/>
    <mergeCell ref="P4:P5"/>
    <mergeCell ref="A1:S1"/>
    <mergeCell ref="C2:S2"/>
    <mergeCell ref="D3:Q3"/>
    <mergeCell ref="R3:Y3"/>
    <mergeCell ref="D4:J4"/>
    <mergeCell ref="K4:O4"/>
    <mergeCell ref="R4:T4"/>
    <mergeCell ref="U4:W4"/>
    <mergeCell ref="Q4:Q5"/>
    <mergeCell ref="X4:X5"/>
    <mergeCell ref="Y4:Y5"/>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workbookViewId="0">
      <selection sqref="A1:L1"/>
    </sheetView>
  </sheetViews>
  <sheetFormatPr defaultRowHeight="13.5" x14ac:dyDescent="0.1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ht="21.75" customHeight="1" x14ac:dyDescent="0.15">
      <c r="A1" s="136" t="s">
        <v>85</v>
      </c>
      <c r="B1" s="130"/>
      <c r="C1" s="130"/>
      <c r="D1" s="130"/>
      <c r="E1" s="130"/>
      <c r="F1" s="130"/>
      <c r="G1" s="130"/>
      <c r="H1" s="130"/>
      <c r="I1" s="130"/>
      <c r="J1" s="130"/>
      <c r="K1" s="130"/>
      <c r="L1" s="131"/>
      <c r="M1" s="43"/>
      <c r="N1" s="31"/>
    </row>
    <row r="2" spans="1:14" ht="25.5" customHeight="1" x14ac:dyDescent="0.15">
      <c r="A2" s="137"/>
      <c r="B2" s="133"/>
      <c r="C2" s="133"/>
      <c r="D2" s="133"/>
      <c r="E2" s="133"/>
      <c r="F2" s="134"/>
      <c r="G2" s="44"/>
      <c r="H2" s="44"/>
      <c r="I2" s="44"/>
      <c r="J2" s="44"/>
      <c r="K2" s="44"/>
      <c r="L2" s="45" t="s">
        <v>1</v>
      </c>
      <c r="M2" s="43"/>
      <c r="N2" s="31"/>
    </row>
    <row r="3" spans="1:14" ht="25.5" customHeight="1" x14ac:dyDescent="0.15">
      <c r="A3" s="135" t="s">
        <v>86</v>
      </c>
      <c r="B3" s="135"/>
      <c r="C3" s="135"/>
      <c r="D3" s="135" t="s">
        <v>87</v>
      </c>
      <c r="E3" s="135" t="s">
        <v>79</v>
      </c>
      <c r="F3" s="135" t="s">
        <v>80</v>
      </c>
      <c r="G3" s="135" t="s">
        <v>4</v>
      </c>
      <c r="H3" s="135" t="s">
        <v>88</v>
      </c>
      <c r="I3" s="113"/>
      <c r="J3" s="113"/>
      <c r="K3" s="113"/>
      <c r="L3" s="135" t="s">
        <v>89</v>
      </c>
      <c r="M3" s="46"/>
      <c r="N3" s="31"/>
    </row>
    <row r="4" spans="1:14" ht="25.5" customHeight="1" x14ac:dyDescent="0.15">
      <c r="A4" s="21" t="s">
        <v>90</v>
      </c>
      <c r="B4" s="21" t="s">
        <v>91</v>
      </c>
      <c r="C4" s="21" t="s">
        <v>92</v>
      </c>
      <c r="D4" s="135"/>
      <c r="E4" s="113"/>
      <c r="F4" s="113"/>
      <c r="G4" s="113"/>
      <c r="H4" s="21" t="s">
        <v>22</v>
      </c>
      <c r="I4" s="21" t="s">
        <v>93</v>
      </c>
      <c r="J4" s="21" t="s">
        <v>94</v>
      </c>
      <c r="K4" s="21" t="s">
        <v>95</v>
      </c>
      <c r="L4" s="138"/>
      <c r="M4" s="46"/>
      <c r="N4" s="31"/>
    </row>
    <row r="5" spans="1:14" ht="19.5" customHeight="1" x14ac:dyDescent="0.15">
      <c r="A5" s="21" t="s">
        <v>96</v>
      </c>
      <c r="B5" s="21" t="s">
        <v>96</v>
      </c>
      <c r="C5" s="21" t="s">
        <v>96</v>
      </c>
      <c r="D5" s="21" t="s">
        <v>96</v>
      </c>
      <c r="E5" s="21" t="s">
        <v>96</v>
      </c>
      <c r="F5" s="21" t="s">
        <v>96</v>
      </c>
      <c r="G5" s="47">
        <v>1</v>
      </c>
      <c r="H5" s="47">
        <v>2</v>
      </c>
      <c r="I5" s="47">
        <v>3</v>
      </c>
      <c r="J5" s="47">
        <v>4</v>
      </c>
      <c r="K5" s="47">
        <v>5</v>
      </c>
      <c r="L5" s="47">
        <v>6</v>
      </c>
      <c r="M5" s="46"/>
      <c r="N5" s="31"/>
    </row>
    <row r="6" spans="1:14" ht="20.25" customHeight="1" x14ac:dyDescent="0.15">
      <c r="A6" s="126" t="s">
        <v>13</v>
      </c>
      <c r="B6" s="139"/>
      <c r="C6" s="139"/>
      <c r="D6" s="139"/>
      <c r="E6" s="139"/>
      <c r="F6" s="139"/>
      <c r="G6" s="7">
        <v>23080000</v>
      </c>
      <c r="H6" s="7">
        <v>7663852.3799999999</v>
      </c>
      <c r="I6" s="7">
        <v>6425606.6200000001</v>
      </c>
      <c r="J6" s="7">
        <v>610200</v>
      </c>
      <c r="K6" s="7">
        <v>628045.76</v>
      </c>
      <c r="L6" s="7">
        <v>15416147.619999999</v>
      </c>
      <c r="M6" s="37"/>
      <c r="N6" s="31"/>
    </row>
    <row r="7" spans="1:14" ht="20.25" customHeight="1" x14ac:dyDescent="0.15">
      <c r="A7" s="39" t="s">
        <v>97</v>
      </c>
      <c r="B7" s="39" t="s">
        <v>98</v>
      </c>
      <c r="C7" s="39" t="s">
        <v>99</v>
      </c>
      <c r="D7" s="39" t="s">
        <v>100</v>
      </c>
      <c r="E7" s="39" t="s">
        <v>83</v>
      </c>
      <c r="F7" s="39" t="s">
        <v>84</v>
      </c>
      <c r="G7" s="7">
        <v>3260306.76</v>
      </c>
      <c r="H7" s="7">
        <v>1862661.42</v>
      </c>
      <c r="I7" s="40">
        <v>1265929.42</v>
      </c>
      <c r="J7" s="40">
        <v>524400</v>
      </c>
      <c r="K7" s="40">
        <v>72332</v>
      </c>
      <c r="L7" s="40">
        <v>1397645.34</v>
      </c>
      <c r="M7" s="14"/>
      <c r="N7" s="49"/>
    </row>
    <row r="8" spans="1:14" ht="20.25" customHeight="1" x14ac:dyDescent="0.15">
      <c r="A8" s="39" t="s">
        <v>97</v>
      </c>
      <c r="B8" s="39" t="s">
        <v>98</v>
      </c>
      <c r="C8" s="39" t="s">
        <v>101</v>
      </c>
      <c r="D8" s="39" t="s">
        <v>102</v>
      </c>
      <c r="E8" s="39" t="s">
        <v>83</v>
      </c>
      <c r="F8" s="39" t="s">
        <v>84</v>
      </c>
      <c r="G8" s="7">
        <v>48150</v>
      </c>
      <c r="H8" s="7"/>
      <c r="I8" s="40"/>
      <c r="J8" s="40"/>
      <c r="K8" s="40"/>
      <c r="L8" s="40">
        <v>48150</v>
      </c>
      <c r="M8" s="14"/>
      <c r="N8" s="49"/>
    </row>
    <row r="9" spans="1:14" ht="20.25" customHeight="1" x14ac:dyDescent="0.15">
      <c r="A9" s="39" t="s">
        <v>97</v>
      </c>
      <c r="B9" s="39" t="s">
        <v>103</v>
      </c>
      <c r="C9" s="39" t="s">
        <v>99</v>
      </c>
      <c r="D9" s="39" t="s">
        <v>100</v>
      </c>
      <c r="E9" s="39" t="s">
        <v>83</v>
      </c>
      <c r="F9" s="39" t="s">
        <v>84</v>
      </c>
      <c r="G9" s="7">
        <v>982747.4</v>
      </c>
      <c r="H9" s="7">
        <v>982747.4</v>
      </c>
      <c r="I9" s="40">
        <v>896947.4</v>
      </c>
      <c r="J9" s="40">
        <v>85800</v>
      </c>
      <c r="K9" s="40"/>
      <c r="L9" s="40"/>
      <c r="M9" s="14"/>
      <c r="N9" s="49"/>
    </row>
    <row r="10" spans="1:14" ht="20.25" customHeight="1" x14ac:dyDescent="0.15">
      <c r="A10" s="39" t="s">
        <v>97</v>
      </c>
      <c r="B10" s="39" t="s">
        <v>104</v>
      </c>
      <c r="C10" s="39" t="s">
        <v>104</v>
      </c>
      <c r="D10" s="39" t="s">
        <v>105</v>
      </c>
      <c r="E10" s="39" t="s">
        <v>83</v>
      </c>
      <c r="F10" s="39" t="s">
        <v>84</v>
      </c>
      <c r="G10" s="7">
        <v>8066283.0800000001</v>
      </c>
      <c r="H10" s="7"/>
      <c r="I10" s="40"/>
      <c r="J10" s="40"/>
      <c r="K10" s="40"/>
      <c r="L10" s="40">
        <v>8066283.0800000001</v>
      </c>
      <c r="M10" s="14"/>
      <c r="N10" s="49"/>
    </row>
    <row r="11" spans="1:14" ht="20.25" customHeight="1" x14ac:dyDescent="0.15">
      <c r="A11" s="39" t="s">
        <v>106</v>
      </c>
      <c r="B11" s="39" t="s">
        <v>107</v>
      </c>
      <c r="C11" s="39" t="s">
        <v>99</v>
      </c>
      <c r="D11" s="39" t="s">
        <v>108</v>
      </c>
      <c r="E11" s="39" t="s">
        <v>83</v>
      </c>
      <c r="F11" s="39" t="s">
        <v>84</v>
      </c>
      <c r="G11" s="7">
        <v>173960.76</v>
      </c>
      <c r="H11" s="7">
        <v>173960.76</v>
      </c>
      <c r="I11" s="40"/>
      <c r="J11" s="40"/>
      <c r="K11" s="40">
        <v>173960.76</v>
      </c>
      <c r="L11" s="40"/>
      <c r="M11" s="14"/>
      <c r="N11" s="49"/>
    </row>
    <row r="12" spans="1:14" ht="20.25" customHeight="1" x14ac:dyDescent="0.15">
      <c r="A12" s="39" t="s">
        <v>106</v>
      </c>
      <c r="B12" s="39" t="s">
        <v>107</v>
      </c>
      <c r="C12" s="39" t="s">
        <v>109</v>
      </c>
      <c r="D12" s="39" t="s">
        <v>110</v>
      </c>
      <c r="E12" s="39" t="s">
        <v>83</v>
      </c>
      <c r="F12" s="39" t="s">
        <v>84</v>
      </c>
      <c r="G12" s="7">
        <v>381753</v>
      </c>
      <c r="H12" s="7">
        <v>381753</v>
      </c>
      <c r="I12" s="40"/>
      <c r="J12" s="40"/>
      <c r="K12" s="40">
        <v>381753</v>
      </c>
      <c r="L12" s="40"/>
      <c r="M12" s="14"/>
      <c r="N12" s="49"/>
    </row>
    <row r="13" spans="1:14" ht="20.25" customHeight="1" x14ac:dyDescent="0.15">
      <c r="A13" s="39" t="s">
        <v>106</v>
      </c>
      <c r="B13" s="39" t="s">
        <v>107</v>
      </c>
      <c r="C13" s="39" t="s">
        <v>107</v>
      </c>
      <c r="D13" s="39" t="s">
        <v>111</v>
      </c>
      <c r="E13" s="39" t="s">
        <v>83</v>
      </c>
      <c r="F13" s="39" t="s">
        <v>84</v>
      </c>
      <c r="G13" s="7">
        <v>800000</v>
      </c>
      <c r="H13" s="7">
        <v>800000</v>
      </c>
      <c r="I13" s="40">
        <v>800000</v>
      </c>
      <c r="J13" s="40"/>
      <c r="K13" s="40"/>
      <c r="L13" s="40"/>
      <c r="M13" s="14"/>
      <c r="N13" s="49"/>
    </row>
    <row r="14" spans="1:14" ht="20.25" customHeight="1" x14ac:dyDescent="0.15">
      <c r="A14" s="39" t="s">
        <v>106</v>
      </c>
      <c r="B14" s="39" t="s">
        <v>112</v>
      </c>
      <c r="C14" s="39" t="s">
        <v>109</v>
      </c>
      <c r="D14" s="39" t="s">
        <v>113</v>
      </c>
      <c r="E14" s="39" t="s">
        <v>83</v>
      </c>
      <c r="F14" s="39" t="s">
        <v>84</v>
      </c>
      <c r="G14" s="7">
        <v>57429</v>
      </c>
      <c r="H14" s="7"/>
      <c r="I14" s="40"/>
      <c r="J14" s="40"/>
      <c r="K14" s="40"/>
      <c r="L14" s="40">
        <v>57429</v>
      </c>
      <c r="M14" s="14"/>
      <c r="N14" s="49"/>
    </row>
    <row r="15" spans="1:14" ht="20.25" customHeight="1" x14ac:dyDescent="0.15">
      <c r="A15" s="39" t="s">
        <v>106</v>
      </c>
      <c r="B15" s="39" t="s">
        <v>104</v>
      </c>
      <c r="C15" s="39" t="s">
        <v>99</v>
      </c>
      <c r="D15" s="39" t="s">
        <v>114</v>
      </c>
      <c r="E15" s="39" t="s">
        <v>83</v>
      </c>
      <c r="F15" s="39" t="s">
        <v>84</v>
      </c>
      <c r="G15" s="7">
        <v>67578.399999999994</v>
      </c>
      <c r="H15" s="7">
        <v>40800</v>
      </c>
      <c r="I15" s="40">
        <v>40800</v>
      </c>
      <c r="J15" s="40"/>
      <c r="K15" s="40"/>
      <c r="L15" s="40">
        <v>26778.400000000001</v>
      </c>
      <c r="M15" s="14"/>
      <c r="N15" s="49"/>
    </row>
    <row r="16" spans="1:14" ht="20.25" customHeight="1" x14ac:dyDescent="0.15">
      <c r="A16" s="39" t="s">
        <v>115</v>
      </c>
      <c r="B16" s="39" t="s">
        <v>99</v>
      </c>
      <c r="C16" s="39" t="s">
        <v>99</v>
      </c>
      <c r="D16" s="39" t="s">
        <v>100</v>
      </c>
      <c r="E16" s="39" t="s">
        <v>83</v>
      </c>
      <c r="F16" s="39" t="s">
        <v>84</v>
      </c>
      <c r="G16" s="7">
        <v>225781.88</v>
      </c>
      <c r="H16" s="7">
        <v>225781.88</v>
      </c>
      <c r="I16" s="40">
        <v>225781.88</v>
      </c>
      <c r="J16" s="40"/>
      <c r="K16" s="40"/>
      <c r="L16" s="40"/>
      <c r="M16" s="14"/>
      <c r="N16" s="49"/>
    </row>
    <row r="17" spans="1:14" ht="20.25" customHeight="1" x14ac:dyDescent="0.15">
      <c r="A17" s="39" t="s">
        <v>115</v>
      </c>
      <c r="B17" s="39" t="s">
        <v>116</v>
      </c>
      <c r="C17" s="39" t="s">
        <v>99</v>
      </c>
      <c r="D17" s="39" t="s">
        <v>117</v>
      </c>
      <c r="E17" s="39" t="s">
        <v>83</v>
      </c>
      <c r="F17" s="39" t="s">
        <v>84</v>
      </c>
      <c r="G17" s="7">
        <v>75000</v>
      </c>
      <c r="H17" s="7">
        <v>75000</v>
      </c>
      <c r="I17" s="40">
        <v>75000</v>
      </c>
      <c r="J17" s="40"/>
      <c r="K17" s="40"/>
      <c r="L17" s="40"/>
      <c r="M17" s="14"/>
      <c r="N17" s="49"/>
    </row>
    <row r="18" spans="1:14" ht="20.25" customHeight="1" x14ac:dyDescent="0.15">
      <c r="A18" s="39" t="s">
        <v>115</v>
      </c>
      <c r="B18" s="39" t="s">
        <v>116</v>
      </c>
      <c r="C18" s="39" t="s">
        <v>109</v>
      </c>
      <c r="D18" s="39" t="s">
        <v>118</v>
      </c>
      <c r="E18" s="39" t="s">
        <v>83</v>
      </c>
      <c r="F18" s="39" t="s">
        <v>84</v>
      </c>
      <c r="G18" s="7">
        <v>200000</v>
      </c>
      <c r="H18" s="7">
        <v>200000</v>
      </c>
      <c r="I18" s="40">
        <v>200000</v>
      </c>
      <c r="J18" s="40"/>
      <c r="K18" s="40"/>
      <c r="L18" s="40"/>
      <c r="M18" s="14"/>
      <c r="N18" s="49"/>
    </row>
    <row r="19" spans="1:14" ht="20.25" customHeight="1" x14ac:dyDescent="0.15">
      <c r="A19" s="39" t="s">
        <v>119</v>
      </c>
      <c r="B19" s="39" t="s">
        <v>98</v>
      </c>
      <c r="C19" s="39" t="s">
        <v>99</v>
      </c>
      <c r="D19" s="39" t="s">
        <v>120</v>
      </c>
      <c r="E19" s="39" t="s">
        <v>83</v>
      </c>
      <c r="F19" s="39" t="s">
        <v>84</v>
      </c>
      <c r="G19" s="7">
        <v>4200</v>
      </c>
      <c r="H19" s="7"/>
      <c r="I19" s="40"/>
      <c r="J19" s="40"/>
      <c r="K19" s="40"/>
      <c r="L19" s="40">
        <v>4200</v>
      </c>
      <c r="M19" s="14"/>
      <c r="N19" s="49"/>
    </row>
    <row r="20" spans="1:14" ht="20.25" customHeight="1" x14ac:dyDescent="0.15">
      <c r="A20" s="39" t="s">
        <v>119</v>
      </c>
      <c r="B20" s="39" t="s">
        <v>98</v>
      </c>
      <c r="C20" s="39" t="s">
        <v>109</v>
      </c>
      <c r="D20" s="39" t="s">
        <v>121</v>
      </c>
      <c r="E20" s="39" t="s">
        <v>83</v>
      </c>
      <c r="F20" s="39" t="s">
        <v>84</v>
      </c>
      <c r="G20" s="7">
        <v>2071320</v>
      </c>
      <c r="H20" s="7"/>
      <c r="I20" s="40"/>
      <c r="J20" s="40"/>
      <c r="K20" s="40"/>
      <c r="L20" s="40">
        <v>2071320</v>
      </c>
      <c r="M20" s="14"/>
      <c r="N20" s="49"/>
    </row>
    <row r="21" spans="1:14" ht="20.25" customHeight="1" x14ac:dyDescent="0.15">
      <c r="A21" s="39" t="s">
        <v>122</v>
      </c>
      <c r="B21" s="39" t="s">
        <v>107</v>
      </c>
      <c r="C21" s="39" t="s">
        <v>99</v>
      </c>
      <c r="D21" s="39" t="s">
        <v>123</v>
      </c>
      <c r="E21" s="39" t="s">
        <v>83</v>
      </c>
      <c r="F21" s="39" t="s">
        <v>84</v>
      </c>
      <c r="G21" s="7">
        <v>40000</v>
      </c>
      <c r="H21" s="7"/>
      <c r="I21" s="40"/>
      <c r="J21" s="40"/>
      <c r="K21" s="40"/>
      <c r="L21" s="40">
        <v>40000</v>
      </c>
      <c r="M21" s="14"/>
      <c r="N21" s="49"/>
    </row>
    <row r="22" spans="1:14" ht="20.25" customHeight="1" x14ac:dyDescent="0.15">
      <c r="A22" s="39" t="s">
        <v>122</v>
      </c>
      <c r="B22" s="39" t="s">
        <v>104</v>
      </c>
      <c r="C22" s="39" t="s">
        <v>99</v>
      </c>
      <c r="D22" s="39" t="s">
        <v>124</v>
      </c>
      <c r="E22" s="39" t="s">
        <v>83</v>
      </c>
      <c r="F22" s="39" t="s">
        <v>84</v>
      </c>
      <c r="G22" s="7">
        <v>2331141.7999999998</v>
      </c>
      <c r="H22" s="7"/>
      <c r="I22" s="40"/>
      <c r="J22" s="40"/>
      <c r="K22" s="40"/>
      <c r="L22" s="40">
        <v>2331141.7999999998</v>
      </c>
      <c r="M22" s="14"/>
      <c r="N22" s="49"/>
    </row>
    <row r="23" spans="1:14" ht="20.25" customHeight="1" x14ac:dyDescent="0.15">
      <c r="A23" s="39" t="s">
        <v>125</v>
      </c>
      <c r="B23" s="39" t="s">
        <v>99</v>
      </c>
      <c r="C23" s="39" t="s">
        <v>99</v>
      </c>
      <c r="D23" s="39" t="s">
        <v>100</v>
      </c>
      <c r="E23" s="39" t="s">
        <v>83</v>
      </c>
      <c r="F23" s="39" t="s">
        <v>84</v>
      </c>
      <c r="G23" s="7">
        <v>2746147.92</v>
      </c>
      <c r="H23" s="7">
        <v>2746147.92</v>
      </c>
      <c r="I23" s="40">
        <v>2746147.92</v>
      </c>
      <c r="J23" s="40"/>
      <c r="K23" s="40"/>
      <c r="L23" s="40"/>
      <c r="M23" s="14"/>
      <c r="N23" s="49"/>
    </row>
    <row r="24" spans="1:14" ht="20.25" customHeight="1" x14ac:dyDescent="0.15">
      <c r="A24" s="39" t="s">
        <v>125</v>
      </c>
      <c r="B24" s="39" t="s">
        <v>99</v>
      </c>
      <c r="C24" s="39" t="s">
        <v>101</v>
      </c>
      <c r="D24" s="39" t="s">
        <v>126</v>
      </c>
      <c r="E24" s="39" t="s">
        <v>83</v>
      </c>
      <c r="F24" s="39" t="s">
        <v>84</v>
      </c>
      <c r="G24" s="7">
        <v>14750</v>
      </c>
      <c r="H24" s="7"/>
      <c r="I24" s="40"/>
      <c r="J24" s="40"/>
      <c r="K24" s="40"/>
      <c r="L24" s="40">
        <v>14750</v>
      </c>
      <c r="M24" s="14"/>
      <c r="N24" s="49"/>
    </row>
    <row r="25" spans="1:14" ht="20.25" customHeight="1" x14ac:dyDescent="0.15">
      <c r="A25" s="39" t="s">
        <v>125</v>
      </c>
      <c r="B25" s="39" t="s">
        <v>99</v>
      </c>
      <c r="C25" s="39" t="s">
        <v>127</v>
      </c>
      <c r="D25" s="39" t="s">
        <v>128</v>
      </c>
      <c r="E25" s="39" t="s">
        <v>83</v>
      </c>
      <c r="F25" s="39" t="s">
        <v>84</v>
      </c>
      <c r="G25" s="7">
        <v>210000</v>
      </c>
      <c r="H25" s="7"/>
      <c r="I25" s="40"/>
      <c r="J25" s="40"/>
      <c r="K25" s="40"/>
      <c r="L25" s="40">
        <v>210000</v>
      </c>
      <c r="M25" s="14"/>
      <c r="N25" s="49"/>
    </row>
    <row r="26" spans="1:14" ht="20.25" customHeight="1" x14ac:dyDescent="0.15">
      <c r="A26" s="39" t="s">
        <v>125</v>
      </c>
      <c r="B26" s="39" t="s">
        <v>99</v>
      </c>
      <c r="C26" s="39" t="s">
        <v>129</v>
      </c>
      <c r="D26" s="39" t="s">
        <v>130</v>
      </c>
      <c r="E26" s="39" t="s">
        <v>83</v>
      </c>
      <c r="F26" s="39" t="s">
        <v>84</v>
      </c>
      <c r="G26" s="7">
        <v>851100</v>
      </c>
      <c r="H26" s="7"/>
      <c r="I26" s="40"/>
      <c r="J26" s="40"/>
      <c r="K26" s="40"/>
      <c r="L26" s="40">
        <v>851100</v>
      </c>
      <c r="M26" s="14"/>
      <c r="N26" s="49"/>
    </row>
    <row r="27" spans="1:14" ht="20.25" customHeight="1" x14ac:dyDescent="0.15">
      <c r="A27" s="39" t="s">
        <v>125</v>
      </c>
      <c r="B27" s="39" t="s">
        <v>98</v>
      </c>
      <c r="C27" s="39" t="s">
        <v>131</v>
      </c>
      <c r="D27" s="39" t="s">
        <v>132</v>
      </c>
      <c r="E27" s="39" t="s">
        <v>83</v>
      </c>
      <c r="F27" s="39" t="s">
        <v>84</v>
      </c>
      <c r="G27" s="7">
        <v>156350</v>
      </c>
      <c r="H27" s="7"/>
      <c r="I27" s="40"/>
      <c r="J27" s="40"/>
      <c r="K27" s="40"/>
      <c r="L27" s="40">
        <v>156350</v>
      </c>
      <c r="M27" s="14"/>
      <c r="N27" s="49"/>
    </row>
    <row r="28" spans="1:14" ht="20.25" customHeight="1" x14ac:dyDescent="0.15">
      <c r="A28" s="39" t="s">
        <v>133</v>
      </c>
      <c r="B28" s="39" t="s">
        <v>104</v>
      </c>
      <c r="C28" s="39"/>
      <c r="D28" s="39" t="s">
        <v>74</v>
      </c>
      <c r="E28" s="39" t="s">
        <v>83</v>
      </c>
      <c r="F28" s="39" t="s">
        <v>84</v>
      </c>
      <c r="G28" s="7">
        <v>51000</v>
      </c>
      <c r="H28" s="7"/>
      <c r="I28" s="40"/>
      <c r="J28" s="40"/>
      <c r="K28" s="40"/>
      <c r="L28" s="40">
        <v>51000</v>
      </c>
      <c r="M28" s="14"/>
      <c r="N28" s="49"/>
    </row>
    <row r="29" spans="1:14" ht="20.25" customHeight="1" x14ac:dyDescent="0.15">
      <c r="A29" s="39" t="s">
        <v>134</v>
      </c>
      <c r="B29" s="39" t="s">
        <v>109</v>
      </c>
      <c r="C29" s="39" t="s">
        <v>99</v>
      </c>
      <c r="D29" s="39" t="s">
        <v>135</v>
      </c>
      <c r="E29" s="39" t="s">
        <v>83</v>
      </c>
      <c r="F29" s="39" t="s">
        <v>84</v>
      </c>
      <c r="G29" s="7">
        <v>175000</v>
      </c>
      <c r="H29" s="7">
        <v>175000</v>
      </c>
      <c r="I29" s="40">
        <v>175000</v>
      </c>
      <c r="J29" s="40"/>
      <c r="K29" s="40"/>
      <c r="L29" s="40"/>
      <c r="M29" s="14"/>
      <c r="N29" s="49"/>
    </row>
    <row r="30" spans="1:14" ht="20.25" customHeight="1" x14ac:dyDescent="0.15">
      <c r="A30" s="39" t="s">
        <v>136</v>
      </c>
      <c r="B30" s="39"/>
      <c r="C30" s="39"/>
      <c r="D30" s="39"/>
      <c r="E30" s="39" t="s">
        <v>83</v>
      </c>
      <c r="F30" s="39" t="s">
        <v>84</v>
      </c>
      <c r="G30" s="7">
        <v>90000</v>
      </c>
      <c r="H30" s="7"/>
      <c r="I30" s="40"/>
      <c r="J30" s="40"/>
      <c r="K30" s="40"/>
      <c r="L30" s="40">
        <v>90000</v>
      </c>
      <c r="M30" s="14"/>
      <c r="N30" s="49"/>
    </row>
    <row r="31" spans="1:14" ht="7.5" customHeight="1" x14ac:dyDescent="0.15">
      <c r="A31" s="42"/>
      <c r="B31" s="42"/>
      <c r="C31" s="42"/>
      <c r="D31" s="42"/>
      <c r="E31" s="42"/>
      <c r="F31" s="42"/>
      <c r="G31" s="42"/>
      <c r="H31" s="42"/>
      <c r="I31" s="42"/>
      <c r="J31" s="42"/>
      <c r="K31" s="42"/>
      <c r="L31" s="42"/>
      <c r="M31" s="31"/>
      <c r="N31" s="31"/>
    </row>
  </sheetData>
  <mergeCells count="10">
    <mergeCell ref="A6:F6"/>
    <mergeCell ref="A1:L1"/>
    <mergeCell ref="A2:F2"/>
    <mergeCell ref="A3:C3"/>
    <mergeCell ref="H3:K3"/>
    <mergeCell ref="D3:D4"/>
    <mergeCell ref="E3:E4"/>
    <mergeCell ref="F3:F4"/>
    <mergeCell ref="G3:G4"/>
    <mergeCell ref="L3:L4"/>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E28 A29 B29 C29 E29 A30 E3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sqref="A1:G1"/>
    </sheetView>
  </sheetViews>
  <sheetFormatPr defaultRowHeight="13.5" x14ac:dyDescent="0.15"/>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spans="1:8" ht="37.5" customHeight="1" x14ac:dyDescent="0.15">
      <c r="A1" s="140" t="s">
        <v>137</v>
      </c>
      <c r="B1" s="141"/>
      <c r="C1" s="141"/>
      <c r="D1" s="141"/>
      <c r="E1" s="141"/>
      <c r="F1" s="141"/>
      <c r="G1" s="142"/>
      <c r="H1" s="50"/>
    </row>
    <row r="2" spans="1:8" ht="15" customHeight="1" x14ac:dyDescent="0.15">
      <c r="A2" s="51"/>
      <c r="B2" s="51"/>
      <c r="C2" s="51"/>
      <c r="D2" s="51"/>
      <c r="E2" s="51"/>
      <c r="F2" s="52"/>
      <c r="G2" s="52" t="s">
        <v>1</v>
      </c>
      <c r="H2" s="50"/>
    </row>
    <row r="3" spans="1:8" ht="18" customHeight="1" x14ac:dyDescent="0.15">
      <c r="A3" s="143" t="s">
        <v>138</v>
      </c>
      <c r="B3" s="144"/>
      <c r="C3" s="143" t="s">
        <v>139</v>
      </c>
      <c r="D3" s="144"/>
      <c r="E3" s="144"/>
      <c r="F3" s="144"/>
      <c r="G3" s="144"/>
      <c r="H3" s="54"/>
    </row>
    <row r="4" spans="1:8" ht="18" customHeight="1" x14ac:dyDescent="0.15">
      <c r="A4" s="143" t="s">
        <v>2</v>
      </c>
      <c r="B4" s="143" t="s">
        <v>140</v>
      </c>
      <c r="C4" s="143" t="s">
        <v>2</v>
      </c>
      <c r="D4" s="143" t="s">
        <v>140</v>
      </c>
      <c r="E4" s="144"/>
      <c r="F4" s="144"/>
      <c r="G4" s="144"/>
      <c r="H4" s="54"/>
    </row>
    <row r="5" spans="1:8" ht="20.25" customHeight="1" x14ac:dyDescent="0.15">
      <c r="A5" s="144"/>
      <c r="B5" s="144"/>
      <c r="C5" s="144"/>
      <c r="D5" s="143" t="s">
        <v>13</v>
      </c>
      <c r="E5" s="145" t="s">
        <v>141</v>
      </c>
      <c r="F5" s="145" t="s">
        <v>6</v>
      </c>
      <c r="G5" s="145" t="s">
        <v>142</v>
      </c>
      <c r="H5" s="54"/>
    </row>
    <row r="6" spans="1:8" ht="23.25" customHeight="1" x14ac:dyDescent="0.15">
      <c r="A6" s="144"/>
      <c r="B6" s="144"/>
      <c r="C6" s="144"/>
      <c r="D6" s="144"/>
      <c r="E6" s="144"/>
      <c r="F6" s="144"/>
      <c r="G6" s="144"/>
      <c r="H6" s="54"/>
    </row>
    <row r="7" spans="1:8" ht="22.5" customHeight="1" x14ac:dyDescent="0.15">
      <c r="A7" s="39" t="s">
        <v>143</v>
      </c>
      <c r="B7" s="40">
        <v>23080000</v>
      </c>
      <c r="C7" s="39" t="s">
        <v>144</v>
      </c>
      <c r="D7" s="40">
        <v>12357487.24</v>
      </c>
      <c r="E7" s="40">
        <v>12357487.24</v>
      </c>
      <c r="F7" s="40"/>
      <c r="G7" s="40"/>
      <c r="H7" s="54"/>
    </row>
    <row r="8" spans="1:8" ht="22.5" customHeight="1" x14ac:dyDescent="0.15">
      <c r="A8" s="39" t="s">
        <v>44</v>
      </c>
      <c r="B8" s="40"/>
      <c r="C8" s="39" t="s">
        <v>145</v>
      </c>
      <c r="D8" s="40"/>
      <c r="E8" s="40"/>
      <c r="F8" s="40"/>
      <c r="G8" s="40"/>
      <c r="H8" s="54"/>
    </row>
    <row r="9" spans="1:8" ht="22.5" customHeight="1" x14ac:dyDescent="0.15">
      <c r="A9" s="39" t="s">
        <v>146</v>
      </c>
      <c r="B9" s="40"/>
      <c r="C9" s="39" t="s">
        <v>147</v>
      </c>
      <c r="D9" s="40"/>
      <c r="E9" s="40"/>
      <c r="F9" s="40"/>
      <c r="G9" s="40"/>
      <c r="H9" s="54"/>
    </row>
    <row r="10" spans="1:8" ht="22.5" customHeight="1" x14ac:dyDescent="0.15">
      <c r="A10" s="7"/>
      <c r="B10" s="40"/>
      <c r="C10" s="39" t="s">
        <v>148</v>
      </c>
      <c r="D10" s="40"/>
      <c r="E10" s="40"/>
      <c r="F10" s="40"/>
      <c r="G10" s="40"/>
      <c r="H10" s="54"/>
    </row>
    <row r="11" spans="1:8" ht="22.5" customHeight="1" x14ac:dyDescent="0.15">
      <c r="A11" s="7"/>
      <c r="B11" s="40"/>
      <c r="C11" s="39" t="s">
        <v>149</v>
      </c>
      <c r="D11" s="40"/>
      <c r="E11" s="40"/>
      <c r="F11" s="40"/>
      <c r="G11" s="40"/>
      <c r="H11" s="54"/>
    </row>
    <row r="12" spans="1:8" ht="22.5" customHeight="1" x14ac:dyDescent="0.15">
      <c r="A12" s="7"/>
      <c r="B12" s="40"/>
      <c r="C12" s="39" t="s">
        <v>150</v>
      </c>
      <c r="D12" s="40"/>
      <c r="E12" s="40"/>
      <c r="F12" s="40"/>
      <c r="G12" s="40"/>
      <c r="H12" s="54"/>
    </row>
    <row r="13" spans="1:8" ht="22.5" customHeight="1" x14ac:dyDescent="0.15">
      <c r="A13" s="7"/>
      <c r="B13" s="40"/>
      <c r="C13" s="39" t="s">
        <v>151</v>
      </c>
      <c r="D13" s="40"/>
      <c r="E13" s="40"/>
      <c r="F13" s="40"/>
      <c r="G13" s="40"/>
      <c r="H13" s="54"/>
    </row>
    <row r="14" spans="1:8" ht="22.5" customHeight="1" x14ac:dyDescent="0.15">
      <c r="A14" s="7"/>
      <c r="B14" s="40"/>
      <c r="C14" s="39" t="s">
        <v>152</v>
      </c>
      <c r="D14" s="40">
        <v>1480721.16</v>
      </c>
      <c r="E14" s="40">
        <v>1480721.16</v>
      </c>
      <c r="F14" s="40"/>
      <c r="G14" s="40"/>
      <c r="H14" s="54"/>
    </row>
    <row r="15" spans="1:8" ht="22.5" customHeight="1" x14ac:dyDescent="0.15">
      <c r="A15" s="7"/>
      <c r="B15" s="40"/>
      <c r="C15" s="39" t="s">
        <v>153</v>
      </c>
      <c r="D15" s="40"/>
      <c r="E15" s="40"/>
      <c r="F15" s="40"/>
      <c r="G15" s="40"/>
      <c r="H15" s="54"/>
    </row>
    <row r="16" spans="1:8" ht="27.75" customHeight="1" x14ac:dyDescent="0.15">
      <c r="A16" s="7"/>
      <c r="B16" s="40"/>
      <c r="C16" s="39" t="s">
        <v>154</v>
      </c>
      <c r="D16" s="40">
        <v>500781.88</v>
      </c>
      <c r="E16" s="40">
        <v>500781.88</v>
      </c>
      <c r="F16" s="40"/>
      <c r="G16" s="40"/>
      <c r="H16" s="54"/>
    </row>
    <row r="17" spans="1:8" ht="27.75" customHeight="1" x14ac:dyDescent="0.15">
      <c r="A17" s="7"/>
      <c r="B17" s="40"/>
      <c r="C17" s="39" t="s">
        <v>155</v>
      </c>
      <c r="D17" s="40">
        <v>2075520</v>
      </c>
      <c r="E17" s="40">
        <v>2075520</v>
      </c>
      <c r="F17" s="40"/>
      <c r="G17" s="40"/>
      <c r="H17" s="54"/>
    </row>
    <row r="18" spans="1:8" ht="27.75" customHeight="1" x14ac:dyDescent="0.15">
      <c r="A18" s="7"/>
      <c r="B18" s="40"/>
      <c r="C18" s="39" t="s">
        <v>156</v>
      </c>
      <c r="D18" s="40">
        <v>2371141.7999999998</v>
      </c>
      <c r="E18" s="40">
        <v>2371141.7999999998</v>
      </c>
      <c r="F18" s="40"/>
      <c r="G18" s="40"/>
      <c r="H18" s="54"/>
    </row>
    <row r="19" spans="1:8" ht="27.75" customHeight="1" x14ac:dyDescent="0.15">
      <c r="A19" s="7"/>
      <c r="B19" s="40"/>
      <c r="C19" s="39" t="s">
        <v>157</v>
      </c>
      <c r="D19" s="40">
        <v>3978347.92</v>
      </c>
      <c r="E19" s="40">
        <v>3978347.92</v>
      </c>
      <c r="F19" s="40"/>
      <c r="G19" s="40"/>
      <c r="H19" s="54"/>
    </row>
    <row r="20" spans="1:8" ht="20.25" customHeight="1" x14ac:dyDescent="0.15">
      <c r="A20" s="7"/>
      <c r="B20" s="40"/>
      <c r="C20" s="39" t="s">
        <v>158</v>
      </c>
      <c r="D20" s="40"/>
      <c r="E20" s="40"/>
      <c r="F20" s="40"/>
      <c r="G20" s="40"/>
      <c r="H20" s="54"/>
    </row>
    <row r="21" spans="1:8" ht="20.25" customHeight="1" x14ac:dyDescent="0.15">
      <c r="A21" s="7"/>
      <c r="B21" s="40"/>
      <c r="C21" s="39" t="s">
        <v>159</v>
      </c>
      <c r="D21" s="40"/>
      <c r="E21" s="40"/>
      <c r="F21" s="40"/>
      <c r="G21" s="40"/>
      <c r="H21" s="54"/>
    </row>
    <row r="22" spans="1:8" ht="15.75" customHeight="1" x14ac:dyDescent="0.15">
      <c r="A22" s="7"/>
      <c r="B22" s="40"/>
      <c r="C22" s="39" t="s">
        <v>160</v>
      </c>
      <c r="D22" s="40"/>
      <c r="E22" s="40"/>
      <c r="F22" s="40"/>
      <c r="G22" s="40"/>
      <c r="H22" s="12"/>
    </row>
    <row r="23" spans="1:8" ht="15.75" customHeight="1" x14ac:dyDescent="0.15">
      <c r="A23" s="7"/>
      <c r="B23" s="40"/>
      <c r="C23" s="39" t="s">
        <v>161</v>
      </c>
      <c r="D23" s="40"/>
      <c r="E23" s="40"/>
      <c r="F23" s="40"/>
      <c r="G23" s="40"/>
      <c r="H23" s="12"/>
    </row>
    <row r="24" spans="1:8" ht="15.75" customHeight="1" x14ac:dyDescent="0.15">
      <c r="A24" s="7"/>
      <c r="B24" s="40"/>
      <c r="C24" s="39" t="s">
        <v>162</v>
      </c>
      <c r="D24" s="40">
        <v>51000</v>
      </c>
      <c r="E24" s="40">
        <v>51000</v>
      </c>
      <c r="F24" s="40"/>
      <c r="G24" s="40"/>
      <c r="H24" s="12"/>
    </row>
    <row r="25" spans="1:8" ht="15.75" customHeight="1" x14ac:dyDescent="0.15">
      <c r="A25" s="7"/>
      <c r="B25" s="40"/>
      <c r="C25" s="39" t="s">
        <v>163</v>
      </c>
      <c r="D25" s="40"/>
      <c r="E25" s="40"/>
      <c r="F25" s="40"/>
      <c r="G25" s="40"/>
      <c r="H25" s="12"/>
    </row>
    <row r="26" spans="1:8" ht="15.75" customHeight="1" x14ac:dyDescent="0.15">
      <c r="A26" s="7"/>
      <c r="B26" s="40"/>
      <c r="C26" s="39" t="s">
        <v>164</v>
      </c>
      <c r="D26" s="40">
        <v>175000</v>
      </c>
      <c r="E26" s="40">
        <v>175000</v>
      </c>
      <c r="F26" s="40"/>
      <c r="G26" s="40"/>
      <c r="H26" s="12"/>
    </row>
    <row r="27" spans="1:8" ht="15.75" customHeight="1" x14ac:dyDescent="0.15">
      <c r="A27" s="7"/>
      <c r="B27" s="40"/>
      <c r="C27" s="39" t="s">
        <v>165</v>
      </c>
      <c r="D27" s="40"/>
      <c r="E27" s="40"/>
      <c r="F27" s="40"/>
      <c r="G27" s="40"/>
      <c r="H27" s="12"/>
    </row>
    <row r="28" spans="1:8" ht="15.75" customHeight="1" x14ac:dyDescent="0.15">
      <c r="A28" s="7"/>
      <c r="B28" s="40"/>
      <c r="C28" s="39" t="s">
        <v>166</v>
      </c>
      <c r="D28" s="40"/>
      <c r="E28" s="40"/>
      <c r="F28" s="40"/>
      <c r="G28" s="40"/>
      <c r="H28" s="12"/>
    </row>
    <row r="29" spans="1:8" ht="15.75" customHeight="1" x14ac:dyDescent="0.15">
      <c r="A29" s="7"/>
      <c r="B29" s="40"/>
      <c r="C29" s="39" t="s">
        <v>167</v>
      </c>
      <c r="D29" s="40"/>
      <c r="E29" s="40"/>
      <c r="F29" s="40"/>
      <c r="G29" s="40"/>
      <c r="H29" s="12"/>
    </row>
    <row r="30" spans="1:8" ht="15.75" customHeight="1" x14ac:dyDescent="0.15">
      <c r="A30" s="7"/>
      <c r="B30" s="40"/>
      <c r="C30" s="39" t="s">
        <v>168</v>
      </c>
      <c r="D30" s="40">
        <v>90000</v>
      </c>
      <c r="E30" s="40">
        <v>90000</v>
      </c>
      <c r="F30" s="40"/>
      <c r="G30" s="40"/>
      <c r="H30" s="12"/>
    </row>
    <row r="31" spans="1:8" ht="15.75" customHeight="1" x14ac:dyDescent="0.15">
      <c r="A31" s="7"/>
      <c r="B31" s="40"/>
      <c r="C31" s="39" t="s">
        <v>169</v>
      </c>
      <c r="D31" s="40"/>
      <c r="E31" s="40"/>
      <c r="F31" s="40"/>
      <c r="G31" s="40"/>
      <c r="H31" s="12"/>
    </row>
    <row r="32" spans="1:8" ht="15.75" customHeight="1" x14ac:dyDescent="0.15">
      <c r="A32" s="7"/>
      <c r="B32" s="40"/>
      <c r="C32" s="39" t="s">
        <v>170</v>
      </c>
      <c r="D32" s="40"/>
      <c r="E32" s="40"/>
      <c r="F32" s="40"/>
      <c r="G32" s="40"/>
      <c r="H32" s="12"/>
    </row>
    <row r="33" spans="1:8" ht="15.75" customHeight="1" x14ac:dyDescent="0.15">
      <c r="A33" s="7"/>
      <c r="B33" s="40"/>
      <c r="C33" s="39" t="s">
        <v>171</v>
      </c>
      <c r="D33" s="40"/>
      <c r="E33" s="40"/>
      <c r="F33" s="40"/>
      <c r="G33" s="40"/>
      <c r="H33" s="12"/>
    </row>
    <row r="34" spans="1:8" ht="15.75" customHeight="1" x14ac:dyDescent="0.15">
      <c r="A34" s="7"/>
      <c r="B34" s="40"/>
      <c r="C34" s="39" t="s">
        <v>172</v>
      </c>
      <c r="D34" s="40"/>
      <c r="E34" s="40"/>
      <c r="F34" s="40"/>
      <c r="G34" s="40"/>
      <c r="H34" s="12"/>
    </row>
    <row r="35" spans="1:8" ht="15.75" customHeight="1" x14ac:dyDescent="0.15">
      <c r="A35" s="55"/>
      <c r="B35" s="40"/>
      <c r="C35" s="39" t="s">
        <v>173</v>
      </c>
      <c r="D35" s="40"/>
      <c r="E35" s="40"/>
      <c r="F35" s="40"/>
      <c r="G35" s="40"/>
      <c r="H35" s="12"/>
    </row>
    <row r="36" spans="1:8" ht="14.25" customHeight="1" x14ac:dyDescent="0.15">
      <c r="A36" s="7"/>
      <c r="B36" s="56"/>
      <c r="C36" s="55"/>
      <c r="D36" s="56"/>
      <c r="E36" s="56"/>
      <c r="F36" s="56"/>
      <c r="G36" s="56"/>
      <c r="H36" s="12"/>
    </row>
    <row r="37" spans="1:8" ht="20.25" customHeight="1" x14ac:dyDescent="0.15">
      <c r="A37" s="57" t="s">
        <v>174</v>
      </c>
      <c r="B37" s="56">
        <v>23080000</v>
      </c>
      <c r="C37" s="57" t="s">
        <v>175</v>
      </c>
      <c r="D37" s="56">
        <v>23080000</v>
      </c>
      <c r="E37" s="56">
        <v>23080000</v>
      </c>
      <c r="F37" s="56"/>
      <c r="G37" s="56"/>
      <c r="H37" s="12"/>
    </row>
    <row r="38" spans="1:8" ht="14.25" customHeight="1" x14ac:dyDescent="0.15">
      <c r="A38" s="58"/>
      <c r="B38" s="58"/>
      <c r="C38" s="58"/>
      <c r="D38" s="59"/>
      <c r="E38" s="59"/>
      <c r="F38" s="59"/>
      <c r="G38" s="59"/>
      <c r="H38" s="60"/>
    </row>
  </sheetData>
  <mergeCells count="11">
    <mergeCell ref="A1:G1"/>
    <mergeCell ref="A3:B3"/>
    <mergeCell ref="C3:G3"/>
    <mergeCell ref="A4:A6"/>
    <mergeCell ref="B4:B6"/>
    <mergeCell ref="C4:C6"/>
    <mergeCell ref="D4:G4"/>
    <mergeCell ref="D5:D6"/>
    <mergeCell ref="E5:E6"/>
    <mergeCell ref="F5:F6"/>
    <mergeCell ref="G5:G6"/>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workbookViewId="0">
      <selection sqref="A1:N1"/>
    </sheetView>
  </sheetViews>
  <sheetFormatPr defaultRowHeight="13.5" x14ac:dyDescent="0.15"/>
  <cols>
    <col min="1" max="6" width="9.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15" ht="30" customHeight="1" x14ac:dyDescent="0.15">
      <c r="A1" s="146" t="s">
        <v>176</v>
      </c>
      <c r="B1" s="147"/>
      <c r="C1" s="147"/>
      <c r="D1" s="147"/>
      <c r="E1" s="147"/>
      <c r="F1" s="147"/>
      <c r="G1" s="147"/>
      <c r="H1" s="147"/>
      <c r="I1" s="147"/>
      <c r="J1" s="147"/>
      <c r="K1" s="147"/>
      <c r="L1" s="147"/>
      <c r="M1" s="147"/>
      <c r="N1" s="148"/>
      <c r="O1" s="61"/>
    </row>
    <row r="2" spans="1:15" ht="18" customHeight="1" x14ac:dyDescent="0.15">
      <c r="A2" s="52"/>
      <c r="B2" s="52"/>
      <c r="C2" s="52"/>
      <c r="D2" s="52"/>
      <c r="E2" s="52"/>
      <c r="F2" s="52"/>
      <c r="G2" s="52"/>
      <c r="H2" s="52"/>
      <c r="I2" s="52"/>
      <c r="J2" s="52"/>
      <c r="K2" s="52"/>
      <c r="L2" s="52" t="s">
        <v>1</v>
      </c>
      <c r="M2" s="52"/>
      <c r="N2" s="52"/>
      <c r="O2" s="62"/>
    </row>
    <row r="3" spans="1:15" ht="39.75" customHeight="1" x14ac:dyDescent="0.15">
      <c r="A3" s="143" t="s">
        <v>86</v>
      </c>
      <c r="B3" s="149"/>
      <c r="C3" s="149"/>
      <c r="D3" s="143" t="s">
        <v>177</v>
      </c>
      <c r="E3" s="143" t="s">
        <v>178</v>
      </c>
      <c r="F3" s="143" t="s">
        <v>179</v>
      </c>
      <c r="G3" s="143" t="s">
        <v>4</v>
      </c>
      <c r="H3" s="143" t="s">
        <v>88</v>
      </c>
      <c r="I3" s="149"/>
      <c r="J3" s="149"/>
      <c r="K3" s="143" t="s">
        <v>89</v>
      </c>
      <c r="L3" s="149"/>
      <c r="M3" s="149"/>
      <c r="N3" s="149"/>
      <c r="O3" s="63"/>
    </row>
    <row r="4" spans="1:15" ht="43.5" customHeight="1" x14ac:dyDescent="0.15">
      <c r="A4" s="53" t="s">
        <v>90</v>
      </c>
      <c r="B4" s="53" t="s">
        <v>91</v>
      </c>
      <c r="C4" s="53" t="s">
        <v>92</v>
      </c>
      <c r="D4" s="149"/>
      <c r="E4" s="149"/>
      <c r="F4" s="149"/>
      <c r="G4" s="149"/>
      <c r="H4" s="53" t="s">
        <v>93</v>
      </c>
      <c r="I4" s="53" t="s">
        <v>94</v>
      </c>
      <c r="J4" s="53" t="s">
        <v>95</v>
      </c>
      <c r="K4" s="53" t="s">
        <v>180</v>
      </c>
      <c r="L4" s="53" t="s">
        <v>181</v>
      </c>
      <c r="M4" s="53" t="s">
        <v>182</v>
      </c>
      <c r="N4" s="53" t="s">
        <v>183</v>
      </c>
      <c r="O4" s="63"/>
    </row>
    <row r="5" spans="1:15" ht="21" customHeight="1" x14ac:dyDescent="0.15">
      <c r="A5" s="143" t="s">
        <v>13</v>
      </c>
      <c r="B5" s="143"/>
      <c r="C5" s="143"/>
      <c r="D5" s="64"/>
      <c r="E5" s="64"/>
      <c r="F5" s="64"/>
      <c r="G5" s="65">
        <v>23080000</v>
      </c>
      <c r="H5" s="66">
        <v>6425606.6200000001</v>
      </c>
      <c r="I5" s="66">
        <v>610200</v>
      </c>
      <c r="J5" s="66">
        <v>628045.76</v>
      </c>
      <c r="K5" s="66"/>
      <c r="L5" s="66"/>
      <c r="M5" s="66"/>
      <c r="N5" s="66"/>
      <c r="O5" s="63"/>
    </row>
    <row r="6" spans="1:15" ht="18.75" customHeight="1" x14ac:dyDescent="0.15">
      <c r="A6" s="67"/>
      <c r="B6" s="67"/>
      <c r="C6" s="67"/>
      <c r="D6" s="68"/>
      <c r="E6" s="69" t="s">
        <v>184</v>
      </c>
      <c r="F6" s="68"/>
      <c r="G6" s="70">
        <v>23080000</v>
      </c>
      <c r="H6" s="71">
        <v>6425606.6200000001</v>
      </c>
      <c r="I6" s="71">
        <v>610200</v>
      </c>
      <c r="J6" s="71">
        <v>628045.76</v>
      </c>
      <c r="K6" s="71"/>
      <c r="L6" s="71"/>
      <c r="M6" s="71"/>
      <c r="N6" s="71"/>
      <c r="O6" s="63"/>
    </row>
    <row r="7" spans="1:15" ht="18.75" customHeight="1" x14ac:dyDescent="0.15">
      <c r="A7" s="53" t="s">
        <v>97</v>
      </c>
      <c r="B7" s="53" t="s">
        <v>98</v>
      </c>
      <c r="C7" s="53" t="s">
        <v>99</v>
      </c>
      <c r="D7" s="64" t="s">
        <v>185</v>
      </c>
      <c r="E7" s="64" t="s">
        <v>84</v>
      </c>
      <c r="F7" s="64" t="s">
        <v>186</v>
      </c>
      <c r="G7" s="65">
        <v>3260306.76</v>
      </c>
      <c r="H7" s="66">
        <v>1265929.42</v>
      </c>
      <c r="I7" s="66">
        <v>524400</v>
      </c>
      <c r="J7" s="66">
        <v>72332</v>
      </c>
      <c r="K7" s="66"/>
      <c r="L7" s="66"/>
      <c r="M7" s="66"/>
      <c r="N7" s="66"/>
      <c r="O7" s="63"/>
    </row>
    <row r="8" spans="1:15" ht="18.75" customHeight="1" x14ac:dyDescent="0.15">
      <c r="A8" s="53" t="s">
        <v>97</v>
      </c>
      <c r="B8" s="53" t="s">
        <v>98</v>
      </c>
      <c r="C8" s="53" t="s">
        <v>101</v>
      </c>
      <c r="D8" s="64" t="s">
        <v>185</v>
      </c>
      <c r="E8" s="64" t="s">
        <v>84</v>
      </c>
      <c r="F8" s="64" t="s">
        <v>187</v>
      </c>
      <c r="G8" s="65">
        <v>48150</v>
      </c>
      <c r="H8" s="66"/>
      <c r="I8" s="66"/>
      <c r="J8" s="66"/>
      <c r="K8" s="66"/>
      <c r="L8" s="66"/>
      <c r="M8" s="66"/>
      <c r="N8" s="66"/>
      <c r="O8" s="63"/>
    </row>
    <row r="9" spans="1:15" ht="18.75" customHeight="1" x14ac:dyDescent="0.15">
      <c r="A9" s="53" t="s">
        <v>97</v>
      </c>
      <c r="B9" s="53" t="s">
        <v>103</v>
      </c>
      <c r="C9" s="53" t="s">
        <v>99</v>
      </c>
      <c r="D9" s="64" t="s">
        <v>185</v>
      </c>
      <c r="E9" s="64" t="s">
        <v>84</v>
      </c>
      <c r="F9" s="64" t="s">
        <v>188</v>
      </c>
      <c r="G9" s="65">
        <v>982747.4</v>
      </c>
      <c r="H9" s="66">
        <v>896947.4</v>
      </c>
      <c r="I9" s="66">
        <v>85800</v>
      </c>
      <c r="J9" s="66"/>
      <c r="K9" s="66"/>
      <c r="L9" s="66"/>
      <c r="M9" s="66"/>
      <c r="N9" s="66"/>
      <c r="O9" s="63"/>
    </row>
    <row r="10" spans="1:15" ht="18.75" customHeight="1" x14ac:dyDescent="0.15">
      <c r="A10" s="53" t="s">
        <v>97</v>
      </c>
      <c r="B10" s="53" t="s">
        <v>104</v>
      </c>
      <c r="C10" s="53" t="s">
        <v>104</v>
      </c>
      <c r="D10" s="64" t="s">
        <v>185</v>
      </c>
      <c r="E10" s="64" t="s">
        <v>84</v>
      </c>
      <c r="F10" s="64" t="s">
        <v>189</v>
      </c>
      <c r="G10" s="65">
        <v>8066283.0800000001</v>
      </c>
      <c r="H10" s="66"/>
      <c r="I10" s="66"/>
      <c r="J10" s="66"/>
      <c r="K10" s="66"/>
      <c r="L10" s="66"/>
      <c r="M10" s="66"/>
      <c r="N10" s="66"/>
      <c r="O10" s="63"/>
    </row>
    <row r="11" spans="1:15" ht="18.75" customHeight="1" x14ac:dyDescent="0.15">
      <c r="A11" s="53" t="s">
        <v>106</v>
      </c>
      <c r="B11" s="53" t="s">
        <v>107</v>
      </c>
      <c r="C11" s="53" t="s">
        <v>99</v>
      </c>
      <c r="D11" s="64" t="s">
        <v>185</v>
      </c>
      <c r="E11" s="64" t="s">
        <v>84</v>
      </c>
      <c r="F11" s="64" t="s">
        <v>190</v>
      </c>
      <c r="G11" s="65">
        <v>173960.76</v>
      </c>
      <c r="H11" s="66"/>
      <c r="I11" s="66"/>
      <c r="J11" s="66">
        <v>173960.76</v>
      </c>
      <c r="K11" s="66"/>
      <c r="L11" s="66"/>
      <c r="M11" s="66"/>
      <c r="N11" s="66"/>
      <c r="O11" s="63"/>
    </row>
    <row r="12" spans="1:15" ht="18.75" customHeight="1" x14ac:dyDescent="0.15">
      <c r="A12" s="53" t="s">
        <v>106</v>
      </c>
      <c r="B12" s="53" t="s">
        <v>107</v>
      </c>
      <c r="C12" s="53" t="s">
        <v>109</v>
      </c>
      <c r="D12" s="64" t="s">
        <v>185</v>
      </c>
      <c r="E12" s="64" t="s">
        <v>84</v>
      </c>
      <c r="F12" s="64" t="s">
        <v>191</v>
      </c>
      <c r="G12" s="65">
        <v>381753</v>
      </c>
      <c r="H12" s="66"/>
      <c r="I12" s="66"/>
      <c r="J12" s="66">
        <v>381753</v>
      </c>
      <c r="K12" s="66"/>
      <c r="L12" s="66"/>
      <c r="M12" s="66"/>
      <c r="N12" s="66"/>
      <c r="O12" s="63"/>
    </row>
    <row r="13" spans="1:15" ht="18.75" customHeight="1" x14ac:dyDescent="0.15">
      <c r="A13" s="53" t="s">
        <v>106</v>
      </c>
      <c r="B13" s="53" t="s">
        <v>107</v>
      </c>
      <c r="C13" s="53" t="s">
        <v>107</v>
      </c>
      <c r="D13" s="64" t="s">
        <v>185</v>
      </c>
      <c r="E13" s="64" t="s">
        <v>84</v>
      </c>
      <c r="F13" s="64" t="s">
        <v>192</v>
      </c>
      <c r="G13" s="65">
        <v>800000</v>
      </c>
      <c r="H13" s="66">
        <v>800000</v>
      </c>
      <c r="I13" s="66"/>
      <c r="J13" s="66"/>
      <c r="K13" s="66"/>
      <c r="L13" s="66"/>
      <c r="M13" s="66"/>
      <c r="N13" s="66"/>
      <c r="O13" s="63"/>
    </row>
    <row r="14" spans="1:15" ht="18.75" customHeight="1" x14ac:dyDescent="0.15">
      <c r="A14" s="53" t="s">
        <v>106</v>
      </c>
      <c r="B14" s="53" t="s">
        <v>112</v>
      </c>
      <c r="C14" s="53" t="s">
        <v>109</v>
      </c>
      <c r="D14" s="64" t="s">
        <v>185</v>
      </c>
      <c r="E14" s="64" t="s">
        <v>84</v>
      </c>
      <c r="F14" s="64" t="s">
        <v>193</v>
      </c>
      <c r="G14" s="65">
        <v>57429</v>
      </c>
      <c r="H14" s="66"/>
      <c r="I14" s="66"/>
      <c r="J14" s="66"/>
      <c r="K14" s="66"/>
      <c r="L14" s="66"/>
      <c r="M14" s="66"/>
      <c r="N14" s="66"/>
      <c r="O14" s="63"/>
    </row>
    <row r="15" spans="1:15" ht="18.75" customHeight="1" x14ac:dyDescent="0.15">
      <c r="A15" s="53" t="s">
        <v>106</v>
      </c>
      <c r="B15" s="53" t="s">
        <v>104</v>
      </c>
      <c r="C15" s="53" t="s">
        <v>99</v>
      </c>
      <c r="D15" s="64" t="s">
        <v>185</v>
      </c>
      <c r="E15" s="64" t="s">
        <v>84</v>
      </c>
      <c r="F15" s="64" t="s">
        <v>194</v>
      </c>
      <c r="G15" s="65">
        <v>67578.399999999994</v>
      </c>
      <c r="H15" s="66">
        <v>40800</v>
      </c>
      <c r="I15" s="66"/>
      <c r="J15" s="66"/>
      <c r="K15" s="66"/>
      <c r="L15" s="66"/>
      <c r="M15" s="66"/>
      <c r="N15" s="66"/>
      <c r="O15" s="63"/>
    </row>
    <row r="16" spans="1:15" ht="18.75" customHeight="1" x14ac:dyDescent="0.15">
      <c r="A16" s="53" t="s">
        <v>115</v>
      </c>
      <c r="B16" s="53" t="s">
        <v>99</v>
      </c>
      <c r="C16" s="53" t="s">
        <v>99</v>
      </c>
      <c r="D16" s="64" t="s">
        <v>185</v>
      </c>
      <c r="E16" s="64" t="s">
        <v>84</v>
      </c>
      <c r="F16" s="64" t="s">
        <v>195</v>
      </c>
      <c r="G16" s="65">
        <v>225781.88</v>
      </c>
      <c r="H16" s="66">
        <v>225781.88</v>
      </c>
      <c r="I16" s="66"/>
      <c r="J16" s="66"/>
      <c r="K16" s="66"/>
      <c r="L16" s="66"/>
      <c r="M16" s="66"/>
      <c r="N16" s="66"/>
      <c r="O16" s="63"/>
    </row>
    <row r="17" spans="1:15" ht="18.75" customHeight="1" x14ac:dyDescent="0.15">
      <c r="A17" s="53" t="s">
        <v>115</v>
      </c>
      <c r="B17" s="53" t="s">
        <v>116</v>
      </c>
      <c r="C17" s="53" t="s">
        <v>99</v>
      </c>
      <c r="D17" s="64" t="s">
        <v>185</v>
      </c>
      <c r="E17" s="64" t="s">
        <v>84</v>
      </c>
      <c r="F17" s="64" t="s">
        <v>196</v>
      </c>
      <c r="G17" s="65">
        <v>75000</v>
      </c>
      <c r="H17" s="66">
        <v>75000</v>
      </c>
      <c r="I17" s="66"/>
      <c r="J17" s="66"/>
      <c r="K17" s="66"/>
      <c r="L17" s="66"/>
      <c r="M17" s="66"/>
      <c r="N17" s="66"/>
      <c r="O17" s="63"/>
    </row>
    <row r="18" spans="1:15" ht="18.75" customHeight="1" x14ac:dyDescent="0.15">
      <c r="A18" s="53" t="s">
        <v>115</v>
      </c>
      <c r="B18" s="53" t="s">
        <v>116</v>
      </c>
      <c r="C18" s="53" t="s">
        <v>109</v>
      </c>
      <c r="D18" s="64" t="s">
        <v>185</v>
      </c>
      <c r="E18" s="64" t="s">
        <v>84</v>
      </c>
      <c r="F18" s="64" t="s">
        <v>197</v>
      </c>
      <c r="G18" s="65">
        <v>200000</v>
      </c>
      <c r="H18" s="66">
        <v>200000</v>
      </c>
      <c r="I18" s="66"/>
      <c r="J18" s="66"/>
      <c r="K18" s="66"/>
      <c r="L18" s="66"/>
      <c r="M18" s="66"/>
      <c r="N18" s="66"/>
      <c r="O18" s="63"/>
    </row>
    <row r="19" spans="1:15" ht="18.75" customHeight="1" x14ac:dyDescent="0.15">
      <c r="A19" s="53" t="s">
        <v>119</v>
      </c>
      <c r="B19" s="53" t="s">
        <v>98</v>
      </c>
      <c r="C19" s="53" t="s">
        <v>99</v>
      </c>
      <c r="D19" s="64" t="s">
        <v>185</v>
      </c>
      <c r="E19" s="64" t="s">
        <v>84</v>
      </c>
      <c r="F19" s="64" t="s">
        <v>198</v>
      </c>
      <c r="G19" s="65">
        <v>4200</v>
      </c>
      <c r="H19" s="66"/>
      <c r="I19" s="66"/>
      <c r="J19" s="66"/>
      <c r="K19" s="66"/>
      <c r="L19" s="66"/>
      <c r="M19" s="66"/>
      <c r="N19" s="66"/>
      <c r="O19" s="63"/>
    </row>
    <row r="20" spans="1:15" ht="18.75" customHeight="1" x14ac:dyDescent="0.15">
      <c r="A20" s="53" t="s">
        <v>119</v>
      </c>
      <c r="B20" s="53" t="s">
        <v>98</v>
      </c>
      <c r="C20" s="53" t="s">
        <v>109</v>
      </c>
      <c r="D20" s="64" t="s">
        <v>185</v>
      </c>
      <c r="E20" s="64" t="s">
        <v>84</v>
      </c>
      <c r="F20" s="64" t="s">
        <v>199</v>
      </c>
      <c r="G20" s="65">
        <v>2071320</v>
      </c>
      <c r="H20" s="66"/>
      <c r="I20" s="66"/>
      <c r="J20" s="66"/>
      <c r="K20" s="66"/>
      <c r="L20" s="66"/>
      <c r="M20" s="66"/>
      <c r="N20" s="66"/>
      <c r="O20" s="63"/>
    </row>
    <row r="21" spans="1:15" ht="18.75" customHeight="1" x14ac:dyDescent="0.15">
      <c r="A21" s="53" t="s">
        <v>122</v>
      </c>
      <c r="B21" s="53" t="s">
        <v>107</v>
      </c>
      <c r="C21" s="53" t="s">
        <v>99</v>
      </c>
      <c r="D21" s="64" t="s">
        <v>185</v>
      </c>
      <c r="E21" s="64" t="s">
        <v>84</v>
      </c>
      <c r="F21" s="64" t="s">
        <v>200</v>
      </c>
      <c r="G21" s="65">
        <v>40000</v>
      </c>
      <c r="H21" s="66"/>
      <c r="I21" s="66"/>
      <c r="J21" s="66"/>
      <c r="K21" s="66"/>
      <c r="L21" s="66"/>
      <c r="M21" s="66"/>
      <c r="N21" s="66"/>
      <c r="O21" s="63"/>
    </row>
    <row r="22" spans="1:15" ht="18.75" customHeight="1" x14ac:dyDescent="0.15">
      <c r="A22" s="53" t="s">
        <v>122</v>
      </c>
      <c r="B22" s="53" t="s">
        <v>104</v>
      </c>
      <c r="C22" s="53" t="s">
        <v>99</v>
      </c>
      <c r="D22" s="64" t="s">
        <v>185</v>
      </c>
      <c r="E22" s="64" t="s">
        <v>84</v>
      </c>
      <c r="F22" s="64" t="s">
        <v>201</v>
      </c>
      <c r="G22" s="65">
        <v>2331141.7999999998</v>
      </c>
      <c r="H22" s="66"/>
      <c r="I22" s="66"/>
      <c r="J22" s="66"/>
      <c r="K22" s="66"/>
      <c r="L22" s="66"/>
      <c r="M22" s="66"/>
      <c r="N22" s="66"/>
      <c r="O22" s="63"/>
    </row>
    <row r="23" spans="1:15" ht="18.75" customHeight="1" x14ac:dyDescent="0.15">
      <c r="A23" s="53" t="s">
        <v>125</v>
      </c>
      <c r="B23" s="53" t="s">
        <v>99</v>
      </c>
      <c r="C23" s="53" t="s">
        <v>99</v>
      </c>
      <c r="D23" s="64" t="s">
        <v>185</v>
      </c>
      <c r="E23" s="64" t="s">
        <v>84</v>
      </c>
      <c r="F23" s="64" t="s">
        <v>202</v>
      </c>
      <c r="G23" s="65">
        <v>2746147.92</v>
      </c>
      <c r="H23" s="66">
        <v>2746147.92</v>
      </c>
      <c r="I23" s="66"/>
      <c r="J23" s="66"/>
      <c r="K23" s="66"/>
      <c r="L23" s="66"/>
      <c r="M23" s="66"/>
      <c r="N23" s="66"/>
      <c r="O23" s="63"/>
    </row>
    <row r="24" spans="1:15" ht="18.75" customHeight="1" x14ac:dyDescent="0.15">
      <c r="A24" s="53" t="s">
        <v>125</v>
      </c>
      <c r="B24" s="53" t="s">
        <v>99</v>
      </c>
      <c r="C24" s="53" t="s">
        <v>101</v>
      </c>
      <c r="D24" s="64" t="s">
        <v>185</v>
      </c>
      <c r="E24" s="64" t="s">
        <v>84</v>
      </c>
      <c r="F24" s="64" t="s">
        <v>203</v>
      </c>
      <c r="G24" s="65">
        <v>14750</v>
      </c>
      <c r="H24" s="66"/>
      <c r="I24" s="66"/>
      <c r="J24" s="66"/>
      <c r="K24" s="66"/>
      <c r="L24" s="66"/>
      <c r="M24" s="66"/>
      <c r="N24" s="66"/>
      <c r="O24" s="63"/>
    </row>
    <row r="25" spans="1:15" ht="18.75" customHeight="1" x14ac:dyDescent="0.15">
      <c r="A25" s="53" t="s">
        <v>125</v>
      </c>
      <c r="B25" s="53" t="s">
        <v>99</v>
      </c>
      <c r="C25" s="53" t="s">
        <v>127</v>
      </c>
      <c r="D25" s="64" t="s">
        <v>185</v>
      </c>
      <c r="E25" s="64" t="s">
        <v>84</v>
      </c>
      <c r="F25" s="64" t="s">
        <v>204</v>
      </c>
      <c r="G25" s="65">
        <v>210000</v>
      </c>
      <c r="H25" s="66"/>
      <c r="I25" s="66"/>
      <c r="J25" s="66"/>
      <c r="K25" s="66"/>
      <c r="L25" s="66"/>
      <c r="M25" s="66"/>
      <c r="N25" s="66"/>
      <c r="O25" s="63"/>
    </row>
    <row r="26" spans="1:15" ht="18.75" customHeight="1" x14ac:dyDescent="0.15">
      <c r="A26" s="53" t="s">
        <v>125</v>
      </c>
      <c r="B26" s="53" t="s">
        <v>99</v>
      </c>
      <c r="C26" s="53" t="s">
        <v>129</v>
      </c>
      <c r="D26" s="64" t="s">
        <v>185</v>
      </c>
      <c r="E26" s="64" t="s">
        <v>84</v>
      </c>
      <c r="F26" s="64" t="s">
        <v>205</v>
      </c>
      <c r="G26" s="65">
        <v>851100</v>
      </c>
      <c r="H26" s="66"/>
      <c r="I26" s="66"/>
      <c r="J26" s="66"/>
      <c r="K26" s="66"/>
      <c r="L26" s="66"/>
      <c r="M26" s="66"/>
      <c r="N26" s="66"/>
      <c r="O26" s="63"/>
    </row>
    <row r="27" spans="1:15" ht="18.75" customHeight="1" x14ac:dyDescent="0.15">
      <c r="A27" s="53" t="s">
        <v>125</v>
      </c>
      <c r="B27" s="53" t="s">
        <v>98</v>
      </c>
      <c r="C27" s="53" t="s">
        <v>131</v>
      </c>
      <c r="D27" s="64" t="s">
        <v>185</v>
      </c>
      <c r="E27" s="64" t="s">
        <v>84</v>
      </c>
      <c r="F27" s="64" t="s">
        <v>206</v>
      </c>
      <c r="G27" s="65">
        <v>156350</v>
      </c>
      <c r="H27" s="66"/>
      <c r="I27" s="66"/>
      <c r="J27" s="66"/>
      <c r="K27" s="66"/>
      <c r="L27" s="66"/>
      <c r="M27" s="66"/>
      <c r="N27" s="66"/>
      <c r="O27" s="63"/>
    </row>
    <row r="28" spans="1:15" ht="18.75" customHeight="1" x14ac:dyDescent="0.15">
      <c r="A28" s="53" t="s">
        <v>133</v>
      </c>
      <c r="B28" s="53" t="s">
        <v>104</v>
      </c>
      <c r="C28" s="53"/>
      <c r="D28" s="64" t="s">
        <v>185</v>
      </c>
      <c r="E28" s="64" t="s">
        <v>84</v>
      </c>
      <c r="F28" s="64" t="s">
        <v>207</v>
      </c>
      <c r="G28" s="65">
        <v>51000</v>
      </c>
      <c r="H28" s="66"/>
      <c r="I28" s="66"/>
      <c r="J28" s="66"/>
      <c r="K28" s="66"/>
      <c r="L28" s="66"/>
      <c r="M28" s="66"/>
      <c r="N28" s="66"/>
      <c r="O28" s="63"/>
    </row>
    <row r="29" spans="1:15" ht="18.75" customHeight="1" x14ac:dyDescent="0.15">
      <c r="A29" s="53" t="s">
        <v>134</v>
      </c>
      <c r="B29" s="53" t="s">
        <v>109</v>
      </c>
      <c r="C29" s="53" t="s">
        <v>99</v>
      </c>
      <c r="D29" s="64" t="s">
        <v>185</v>
      </c>
      <c r="E29" s="64" t="s">
        <v>84</v>
      </c>
      <c r="F29" s="64" t="s">
        <v>208</v>
      </c>
      <c r="G29" s="65">
        <v>175000</v>
      </c>
      <c r="H29" s="66">
        <v>175000</v>
      </c>
      <c r="I29" s="66"/>
      <c r="J29" s="66"/>
      <c r="K29" s="66"/>
      <c r="L29" s="66"/>
      <c r="M29" s="66"/>
      <c r="N29" s="66"/>
      <c r="O29" s="63"/>
    </row>
    <row r="30" spans="1:15" ht="18.75" customHeight="1" x14ac:dyDescent="0.15">
      <c r="A30" s="53" t="s">
        <v>136</v>
      </c>
      <c r="B30" s="53"/>
      <c r="C30" s="53"/>
      <c r="D30" s="64" t="s">
        <v>185</v>
      </c>
      <c r="E30" s="64" t="s">
        <v>84</v>
      </c>
      <c r="F30" s="64" t="s">
        <v>209</v>
      </c>
      <c r="G30" s="65">
        <v>90000</v>
      </c>
      <c r="H30" s="66"/>
      <c r="I30" s="66"/>
      <c r="J30" s="66"/>
      <c r="K30" s="66"/>
      <c r="L30" s="66"/>
      <c r="M30" s="66"/>
      <c r="N30" s="66"/>
      <c r="O30" s="63"/>
    </row>
    <row r="31" spans="1:15" ht="12" customHeight="1" x14ac:dyDescent="0.15">
      <c r="A31" s="42"/>
      <c r="B31" s="42"/>
      <c r="C31" s="42"/>
      <c r="D31" s="42"/>
      <c r="E31" s="42"/>
      <c r="F31" s="42"/>
      <c r="G31" s="42"/>
      <c r="H31" s="42"/>
      <c r="I31" s="42"/>
      <c r="J31" s="42"/>
      <c r="K31" s="42"/>
      <c r="L31" s="42"/>
      <c r="M31" s="42"/>
      <c r="N31" s="42"/>
      <c r="O31" s="31"/>
    </row>
  </sheetData>
  <mergeCells count="9">
    <mergeCell ref="A5:C5"/>
    <mergeCell ref="A1:N1"/>
    <mergeCell ref="A3:C3"/>
    <mergeCell ref="D3:D4"/>
    <mergeCell ref="E3:E4"/>
    <mergeCell ref="F3:F4"/>
    <mergeCell ref="G3:G4"/>
    <mergeCell ref="H3:J3"/>
    <mergeCell ref="K3:N3"/>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D28 A29 B29 C29 D29 A30 D3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1"/>
  <sheetViews>
    <sheetView workbookViewId="0">
      <selection sqref="A1:D1"/>
    </sheetView>
  </sheetViews>
  <sheetFormatPr defaultRowHeight="13.5" x14ac:dyDescent="0.15"/>
  <cols>
    <col min="1" max="1" width="25.75" customWidth="1"/>
    <col min="2" max="2" width="29.375" customWidth="1"/>
    <col min="3" max="3" width="14.5" customWidth="1"/>
    <col min="4" max="4" width="30.125" customWidth="1"/>
  </cols>
  <sheetData>
    <row r="1" spans="1:4" ht="54" customHeight="1" x14ac:dyDescent="0.15">
      <c r="A1" s="150" t="s">
        <v>210</v>
      </c>
      <c r="B1" s="151"/>
      <c r="C1" s="151"/>
      <c r="D1" s="152"/>
    </row>
    <row r="2" spans="1:4" ht="16.5" customHeight="1" x14ac:dyDescent="0.15">
      <c r="A2" s="30"/>
      <c r="B2" s="73"/>
      <c r="C2" s="74" t="s">
        <v>1</v>
      </c>
      <c r="D2" s="75"/>
    </row>
    <row r="3" spans="1:4" ht="16.5" customHeight="1" x14ac:dyDescent="0.15">
      <c r="A3" s="76"/>
      <c r="B3" s="4" t="s">
        <v>2</v>
      </c>
      <c r="C3" s="2" t="s">
        <v>211</v>
      </c>
      <c r="D3" s="72"/>
    </row>
    <row r="4" spans="1:4" ht="16.5" customHeight="1" x14ac:dyDescent="0.15">
      <c r="A4" s="77"/>
      <c r="B4" s="10" t="s">
        <v>212</v>
      </c>
      <c r="C4" s="40">
        <v>6425606.6200000001</v>
      </c>
      <c r="D4" s="72"/>
    </row>
    <row r="5" spans="1:4" ht="16.5" customHeight="1" x14ac:dyDescent="0.15">
      <c r="A5" s="77"/>
      <c r="B5" s="11" t="s">
        <v>213</v>
      </c>
      <c r="C5" s="40">
        <v>2915895.52</v>
      </c>
      <c r="D5" s="72"/>
    </row>
    <row r="6" spans="1:4" ht="16.5" customHeight="1" x14ac:dyDescent="0.15">
      <c r="A6" s="77"/>
      <c r="B6" s="11" t="s">
        <v>214</v>
      </c>
      <c r="C6" s="40">
        <v>925233</v>
      </c>
      <c r="D6" s="72"/>
    </row>
    <row r="7" spans="1:4" ht="21" customHeight="1" x14ac:dyDescent="0.15">
      <c r="A7" s="77"/>
      <c r="B7" s="11" t="s">
        <v>215</v>
      </c>
      <c r="C7" s="40">
        <v>528341</v>
      </c>
      <c r="D7" s="152"/>
    </row>
    <row r="8" spans="1:4" ht="16.5" customHeight="1" x14ac:dyDescent="0.15">
      <c r="A8" s="77"/>
      <c r="B8" s="11" t="s">
        <v>216</v>
      </c>
      <c r="C8" s="40">
        <v>675600</v>
      </c>
      <c r="D8" s="72"/>
    </row>
    <row r="9" spans="1:4" ht="16.5" customHeight="1" x14ac:dyDescent="0.15">
      <c r="A9" s="77"/>
      <c r="B9" s="11" t="s">
        <v>217</v>
      </c>
      <c r="C9" s="40">
        <v>800000</v>
      </c>
      <c r="D9" s="72"/>
    </row>
    <row r="10" spans="1:4" ht="16.5" customHeight="1" x14ac:dyDescent="0.15">
      <c r="A10" s="77"/>
      <c r="B10" s="11" t="s">
        <v>218</v>
      </c>
      <c r="C10" s="40">
        <v>275000</v>
      </c>
      <c r="D10" s="72"/>
    </row>
    <row r="11" spans="1:4" ht="16.5" customHeight="1" x14ac:dyDescent="0.15">
      <c r="A11" s="77"/>
      <c r="B11" s="11" t="s">
        <v>219</v>
      </c>
      <c r="C11" s="40">
        <v>40800</v>
      </c>
      <c r="D11" s="72"/>
    </row>
    <row r="12" spans="1:4" ht="16.5" customHeight="1" x14ac:dyDescent="0.15">
      <c r="A12" s="77"/>
      <c r="B12" s="11" t="s">
        <v>135</v>
      </c>
      <c r="C12" s="40">
        <v>175000</v>
      </c>
      <c r="D12" s="72"/>
    </row>
    <row r="13" spans="1:4" ht="16.5" customHeight="1" x14ac:dyDescent="0.15">
      <c r="A13" s="77"/>
      <c r="B13" s="11" t="s">
        <v>220</v>
      </c>
      <c r="C13" s="40">
        <v>89737.1</v>
      </c>
      <c r="D13" s="72"/>
    </row>
    <row r="14" spans="1:4" ht="16.5" customHeight="1" x14ac:dyDescent="0.15">
      <c r="A14" s="77"/>
      <c r="B14" s="10" t="s">
        <v>221</v>
      </c>
      <c r="C14" s="40">
        <v>610200</v>
      </c>
      <c r="D14" s="72"/>
    </row>
    <row r="15" spans="1:4" ht="16.5" customHeight="1" x14ac:dyDescent="0.15">
      <c r="A15" s="77"/>
      <c r="B15" s="11" t="s">
        <v>222</v>
      </c>
      <c r="C15" s="40">
        <v>80000</v>
      </c>
      <c r="D15" s="72"/>
    </row>
    <row r="16" spans="1:4" ht="16.5" customHeight="1" x14ac:dyDescent="0.15">
      <c r="A16" s="77"/>
      <c r="B16" s="11" t="s">
        <v>223</v>
      </c>
      <c r="C16" s="40"/>
      <c r="D16" s="72"/>
    </row>
    <row r="17" spans="1:4" ht="16.5" customHeight="1" x14ac:dyDescent="0.15">
      <c r="A17" s="77"/>
      <c r="B17" s="11" t="s">
        <v>224</v>
      </c>
      <c r="C17" s="40"/>
      <c r="D17" s="72"/>
    </row>
    <row r="18" spans="1:4" ht="16.5" customHeight="1" x14ac:dyDescent="0.15">
      <c r="A18" s="77"/>
      <c r="B18" s="11" t="s">
        <v>225</v>
      </c>
      <c r="C18" s="40"/>
      <c r="D18" s="72"/>
    </row>
    <row r="19" spans="1:4" ht="16.5" customHeight="1" x14ac:dyDescent="0.15">
      <c r="A19" s="77"/>
      <c r="B19" s="11" t="s">
        <v>226</v>
      </c>
      <c r="C19" s="40"/>
      <c r="D19" s="72"/>
    </row>
    <row r="20" spans="1:4" ht="16.5" customHeight="1" x14ac:dyDescent="0.15">
      <c r="A20" s="77"/>
      <c r="B20" s="11" t="s">
        <v>227</v>
      </c>
      <c r="C20" s="40">
        <v>31500</v>
      </c>
      <c r="D20" s="72"/>
    </row>
    <row r="21" spans="1:4" ht="16.5" customHeight="1" x14ac:dyDescent="0.15">
      <c r="A21" s="77"/>
      <c r="B21" s="11" t="s">
        <v>228</v>
      </c>
      <c r="C21" s="40">
        <v>4800</v>
      </c>
      <c r="D21" s="72"/>
    </row>
    <row r="22" spans="1:4" ht="16.5" customHeight="1" x14ac:dyDescent="0.15">
      <c r="A22" s="77"/>
      <c r="B22" s="11" t="s">
        <v>229</v>
      </c>
      <c r="C22" s="40"/>
      <c r="D22" s="72"/>
    </row>
    <row r="23" spans="1:4" ht="16.5" customHeight="1" x14ac:dyDescent="0.15">
      <c r="A23" s="77"/>
      <c r="B23" s="11" t="s">
        <v>230</v>
      </c>
      <c r="C23" s="40"/>
      <c r="D23" s="72"/>
    </row>
    <row r="24" spans="1:4" ht="16.5" customHeight="1" x14ac:dyDescent="0.15">
      <c r="A24" s="77"/>
      <c r="B24" s="11" t="s">
        <v>231</v>
      </c>
      <c r="C24" s="40"/>
      <c r="D24" s="72"/>
    </row>
    <row r="25" spans="1:4" ht="16.5" customHeight="1" x14ac:dyDescent="0.15">
      <c r="A25" s="77"/>
      <c r="B25" s="11" t="s">
        <v>232</v>
      </c>
      <c r="C25" s="40"/>
      <c r="D25" s="72"/>
    </row>
    <row r="26" spans="1:4" ht="16.5" customHeight="1" x14ac:dyDescent="0.15">
      <c r="A26" s="77"/>
      <c r="B26" s="11" t="s">
        <v>233</v>
      </c>
      <c r="C26" s="40"/>
      <c r="D26" s="72"/>
    </row>
    <row r="27" spans="1:4" ht="16.5" customHeight="1" x14ac:dyDescent="0.15">
      <c r="A27" s="77"/>
      <c r="B27" s="11" t="s">
        <v>234</v>
      </c>
      <c r="C27" s="40"/>
      <c r="D27" s="72"/>
    </row>
    <row r="28" spans="1:4" ht="16.5" customHeight="1" x14ac:dyDescent="0.15">
      <c r="A28" s="77"/>
      <c r="B28" s="11" t="s">
        <v>235</v>
      </c>
      <c r="C28" s="40"/>
      <c r="D28" s="72"/>
    </row>
    <row r="29" spans="1:4" ht="16.5" customHeight="1" x14ac:dyDescent="0.15">
      <c r="A29" s="77"/>
      <c r="B29" s="11" t="s">
        <v>236</v>
      </c>
      <c r="C29" s="40"/>
      <c r="D29" s="72"/>
    </row>
    <row r="30" spans="1:4" ht="16.5" customHeight="1" x14ac:dyDescent="0.15">
      <c r="A30" s="77"/>
      <c r="B30" s="11" t="s">
        <v>237</v>
      </c>
      <c r="C30" s="40"/>
      <c r="D30" s="72"/>
    </row>
    <row r="31" spans="1:4" ht="16.5" customHeight="1" x14ac:dyDescent="0.15">
      <c r="A31" s="77"/>
      <c r="B31" s="11" t="s">
        <v>238</v>
      </c>
      <c r="C31" s="40"/>
      <c r="D31" s="72"/>
    </row>
    <row r="32" spans="1:4" ht="16.5" customHeight="1" x14ac:dyDescent="0.15">
      <c r="A32" s="77"/>
      <c r="B32" s="11" t="s">
        <v>239</v>
      </c>
      <c r="C32" s="40"/>
      <c r="D32" s="72"/>
    </row>
    <row r="33" spans="1:4" ht="16.5" customHeight="1" x14ac:dyDescent="0.15">
      <c r="A33" s="77"/>
      <c r="B33" s="11" t="s">
        <v>240</v>
      </c>
      <c r="C33" s="40"/>
      <c r="D33" s="72"/>
    </row>
    <row r="34" spans="1:4" ht="16.5" customHeight="1" x14ac:dyDescent="0.15">
      <c r="A34" s="77"/>
      <c r="B34" s="11" t="s">
        <v>241</v>
      </c>
      <c r="C34" s="40"/>
      <c r="D34" s="72"/>
    </row>
    <row r="35" spans="1:4" ht="16.5" customHeight="1" x14ac:dyDescent="0.15">
      <c r="A35" s="77"/>
      <c r="B35" s="11" t="s">
        <v>242</v>
      </c>
      <c r="C35" s="40"/>
      <c r="D35" s="72"/>
    </row>
    <row r="36" spans="1:4" ht="16.5" customHeight="1" x14ac:dyDescent="0.15">
      <c r="A36" s="77"/>
      <c r="B36" s="11" t="s">
        <v>243</v>
      </c>
      <c r="C36" s="40">
        <v>81000</v>
      </c>
      <c r="D36" s="72"/>
    </row>
    <row r="37" spans="1:4" ht="16.5" customHeight="1" x14ac:dyDescent="0.15">
      <c r="A37" s="77"/>
      <c r="B37" s="11" t="s">
        <v>244</v>
      </c>
      <c r="C37" s="40">
        <v>81000</v>
      </c>
      <c r="D37" s="72"/>
    </row>
    <row r="38" spans="1:4" ht="16.5" customHeight="1" x14ac:dyDescent="0.15">
      <c r="A38" s="77"/>
      <c r="B38" s="11" t="s">
        <v>245</v>
      </c>
      <c r="C38" s="40">
        <v>72000</v>
      </c>
      <c r="D38" s="72"/>
    </row>
    <row r="39" spans="1:4" ht="16.5" customHeight="1" x14ac:dyDescent="0.15">
      <c r="A39" s="77"/>
      <c r="B39" s="11" t="s">
        <v>246</v>
      </c>
      <c r="C39" s="40">
        <v>207600</v>
      </c>
      <c r="D39" s="72"/>
    </row>
    <row r="40" spans="1:4" ht="16.5" customHeight="1" x14ac:dyDescent="0.15">
      <c r="A40" s="77"/>
      <c r="B40" s="11" t="s">
        <v>247</v>
      </c>
      <c r="C40" s="40"/>
      <c r="D40" s="72"/>
    </row>
    <row r="41" spans="1:4" ht="16.5" customHeight="1" x14ac:dyDescent="0.15">
      <c r="A41" s="77"/>
      <c r="B41" s="11" t="s">
        <v>248</v>
      </c>
      <c r="C41" s="40">
        <v>52300</v>
      </c>
      <c r="D41" s="72"/>
    </row>
    <row r="42" spans="1:4" ht="16.5" customHeight="1" x14ac:dyDescent="0.15">
      <c r="A42" s="77"/>
      <c r="B42" s="10" t="s">
        <v>249</v>
      </c>
      <c r="C42" s="40">
        <v>628045.76</v>
      </c>
      <c r="D42" s="72"/>
    </row>
    <row r="43" spans="1:4" ht="16.5" customHeight="1" x14ac:dyDescent="0.15">
      <c r="A43" s="77"/>
      <c r="B43" s="11" t="s">
        <v>250</v>
      </c>
      <c r="C43" s="40"/>
      <c r="D43" s="72"/>
    </row>
    <row r="44" spans="1:4" ht="16.5" customHeight="1" x14ac:dyDescent="0.15">
      <c r="A44" s="77"/>
      <c r="B44" s="11" t="s">
        <v>251</v>
      </c>
      <c r="C44" s="40">
        <v>555713.76</v>
      </c>
      <c r="D44" s="72"/>
    </row>
    <row r="45" spans="1:4" ht="16.5" customHeight="1" x14ac:dyDescent="0.15">
      <c r="A45" s="77"/>
      <c r="B45" s="11" t="s">
        <v>252</v>
      </c>
      <c r="C45" s="40">
        <v>72332</v>
      </c>
      <c r="D45" s="72"/>
    </row>
    <row r="46" spans="1:4" ht="16.5" customHeight="1" x14ac:dyDescent="0.15">
      <c r="A46" s="77"/>
      <c r="B46" s="11" t="s">
        <v>253</v>
      </c>
      <c r="C46" s="40"/>
      <c r="D46" s="72"/>
    </row>
    <row r="47" spans="1:4" ht="16.5" customHeight="1" x14ac:dyDescent="0.15">
      <c r="A47" s="77"/>
      <c r="B47" s="10" t="s">
        <v>254</v>
      </c>
      <c r="C47" s="40">
        <f>SUM(C48+C49)</f>
        <v>0</v>
      </c>
      <c r="D47" s="72"/>
    </row>
    <row r="48" spans="1:4" ht="16.5" customHeight="1" x14ac:dyDescent="0.15">
      <c r="A48" s="77"/>
      <c r="B48" s="11" t="s">
        <v>255</v>
      </c>
      <c r="C48" s="40"/>
      <c r="D48" s="72"/>
    </row>
    <row r="49" spans="1:4" ht="16.5" customHeight="1" x14ac:dyDescent="0.15">
      <c r="A49" s="77"/>
      <c r="B49" s="11" t="s">
        <v>256</v>
      </c>
      <c r="C49" s="40"/>
      <c r="D49" s="72"/>
    </row>
    <row r="50" spans="1:4" ht="18" customHeight="1" x14ac:dyDescent="0.15">
      <c r="A50" s="76"/>
      <c r="B50" s="4" t="s">
        <v>13</v>
      </c>
      <c r="C50" s="40">
        <f>SUM(C4+C14+C42+C47)</f>
        <v>7663852.3799999999</v>
      </c>
      <c r="D50" s="72"/>
    </row>
    <row r="51" spans="1:4" ht="18" customHeight="1" x14ac:dyDescent="0.15">
      <c r="A51" s="75"/>
      <c r="B51" s="78"/>
      <c r="C51" s="79"/>
      <c r="D51" s="75"/>
    </row>
  </sheetData>
  <mergeCells count="2">
    <mergeCell ref="A1:D1"/>
    <mergeCell ref="D7"/>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4"/>
  <sheetViews>
    <sheetView workbookViewId="0">
      <selection sqref="A1:J1"/>
    </sheetView>
  </sheetViews>
  <sheetFormatPr defaultRowHeight="13.5" x14ac:dyDescent="0.1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spans="1:11" ht="49.5" customHeight="1" x14ac:dyDescent="0.15">
      <c r="A1" s="153" t="s">
        <v>257</v>
      </c>
      <c r="B1" s="154"/>
      <c r="C1" s="154"/>
      <c r="D1" s="154"/>
      <c r="E1" s="154"/>
      <c r="F1" s="154"/>
      <c r="G1" s="154"/>
      <c r="H1" s="154"/>
      <c r="I1" s="154"/>
      <c r="J1" s="155"/>
      <c r="K1" s="80"/>
    </row>
    <row r="2" spans="1:11" ht="26.25" customHeight="1" x14ac:dyDescent="0.15">
      <c r="A2" s="52"/>
      <c r="B2" s="52"/>
      <c r="C2" s="52"/>
      <c r="D2" s="52"/>
      <c r="E2" s="52"/>
      <c r="F2" s="52"/>
      <c r="G2" s="52"/>
      <c r="H2" s="52"/>
      <c r="I2" s="52"/>
      <c r="J2" s="52" t="s">
        <v>1</v>
      </c>
      <c r="K2" s="62"/>
    </row>
    <row r="3" spans="1:11" ht="24.75" customHeight="1" x14ac:dyDescent="0.15">
      <c r="A3" s="143" t="s">
        <v>86</v>
      </c>
      <c r="B3" s="149"/>
      <c r="C3" s="149"/>
      <c r="D3" s="143" t="s">
        <v>80</v>
      </c>
      <c r="E3" s="143" t="s">
        <v>258</v>
      </c>
      <c r="F3" s="143" t="s">
        <v>178</v>
      </c>
      <c r="G3" s="143" t="s">
        <v>259</v>
      </c>
      <c r="H3" s="143" t="s">
        <v>260</v>
      </c>
      <c r="I3" s="143" t="s">
        <v>261</v>
      </c>
      <c r="J3" s="143" t="s">
        <v>262</v>
      </c>
      <c r="K3" s="63"/>
    </row>
    <row r="4" spans="1:11" ht="24.75" customHeight="1" x14ac:dyDescent="0.15">
      <c r="A4" s="53" t="s">
        <v>90</v>
      </c>
      <c r="B4" s="53" t="s">
        <v>91</v>
      </c>
      <c r="C4" s="53" t="s">
        <v>92</v>
      </c>
      <c r="D4" s="156"/>
      <c r="E4" s="156"/>
      <c r="F4" s="156"/>
      <c r="G4" s="156"/>
      <c r="H4" s="156"/>
      <c r="I4" s="156"/>
      <c r="J4" s="156"/>
      <c r="K4" s="63"/>
    </row>
    <row r="5" spans="1:11" ht="18" customHeight="1" x14ac:dyDescent="0.15">
      <c r="A5" s="143" t="s">
        <v>13</v>
      </c>
      <c r="B5" s="143"/>
      <c r="C5" s="143"/>
      <c r="D5" s="53"/>
      <c r="E5" s="53"/>
      <c r="F5" s="53"/>
      <c r="G5" s="53"/>
      <c r="H5" s="53"/>
      <c r="I5" s="53"/>
      <c r="J5" s="66">
        <v>15416147.619999999</v>
      </c>
      <c r="K5" s="63"/>
    </row>
    <row r="6" spans="1:11" ht="18" customHeight="1" x14ac:dyDescent="0.15">
      <c r="A6" s="67"/>
      <c r="B6" s="67"/>
      <c r="C6" s="67"/>
      <c r="D6" s="81" t="s">
        <v>184</v>
      </c>
      <c r="E6" s="67"/>
      <c r="F6" s="67"/>
      <c r="G6" s="67"/>
      <c r="H6" s="67"/>
      <c r="I6" s="67"/>
      <c r="J6" s="71">
        <v>15416147.619999999</v>
      </c>
      <c r="K6" s="63"/>
    </row>
    <row r="7" spans="1:11" ht="18" customHeight="1" x14ac:dyDescent="0.15">
      <c r="A7" s="67"/>
      <c r="B7" s="67"/>
      <c r="C7" s="67"/>
      <c r="D7" s="67"/>
      <c r="E7" s="67"/>
      <c r="F7" s="81" t="s">
        <v>184</v>
      </c>
      <c r="G7" s="67"/>
      <c r="H7" s="67"/>
      <c r="I7" s="67"/>
      <c r="J7" s="71">
        <v>15416147.619999999</v>
      </c>
      <c r="K7" s="63"/>
    </row>
    <row r="8" spans="1:11" ht="18" customHeight="1" x14ac:dyDescent="0.15">
      <c r="A8" s="53" t="s">
        <v>97</v>
      </c>
      <c r="B8" s="53" t="s">
        <v>98</v>
      </c>
      <c r="C8" s="53" t="s">
        <v>99</v>
      </c>
      <c r="D8" s="53" t="s">
        <v>84</v>
      </c>
      <c r="E8" s="53" t="s">
        <v>185</v>
      </c>
      <c r="F8" s="53" t="s">
        <v>84</v>
      </c>
      <c r="G8" s="53" t="s">
        <v>263</v>
      </c>
      <c r="H8" s="53"/>
      <c r="I8" s="53" t="s">
        <v>264</v>
      </c>
      <c r="J8" s="66">
        <v>1397645.34</v>
      </c>
      <c r="K8" s="63"/>
    </row>
    <row r="9" spans="1:11" ht="18" customHeight="1" x14ac:dyDescent="0.15">
      <c r="A9" s="53" t="s">
        <v>97</v>
      </c>
      <c r="B9" s="53" t="s">
        <v>98</v>
      </c>
      <c r="C9" s="53" t="s">
        <v>101</v>
      </c>
      <c r="D9" s="53" t="s">
        <v>84</v>
      </c>
      <c r="E9" s="53" t="s">
        <v>185</v>
      </c>
      <c r="F9" s="53" t="s">
        <v>84</v>
      </c>
      <c r="G9" s="53" t="s">
        <v>265</v>
      </c>
      <c r="H9" s="53"/>
      <c r="I9" s="53" t="s">
        <v>266</v>
      </c>
      <c r="J9" s="66">
        <v>48150</v>
      </c>
      <c r="K9" s="63"/>
    </row>
    <row r="10" spans="1:11" ht="18" customHeight="1" x14ac:dyDescent="0.15">
      <c r="A10" s="53" t="s">
        <v>97</v>
      </c>
      <c r="B10" s="53" t="s">
        <v>104</v>
      </c>
      <c r="C10" s="53" t="s">
        <v>104</v>
      </c>
      <c r="D10" s="53" t="s">
        <v>84</v>
      </c>
      <c r="E10" s="53" t="s">
        <v>185</v>
      </c>
      <c r="F10" s="53" t="s">
        <v>84</v>
      </c>
      <c r="G10" s="53" t="s">
        <v>267</v>
      </c>
      <c r="H10" s="53"/>
      <c r="I10" s="53" t="s">
        <v>268</v>
      </c>
      <c r="J10" s="66">
        <v>6119500</v>
      </c>
      <c r="K10" s="63"/>
    </row>
    <row r="11" spans="1:11" ht="18" customHeight="1" x14ac:dyDescent="0.15">
      <c r="A11" s="53" t="s">
        <v>97</v>
      </c>
      <c r="B11" s="53" t="s">
        <v>104</v>
      </c>
      <c r="C11" s="53" t="s">
        <v>104</v>
      </c>
      <c r="D11" s="53" t="s">
        <v>84</v>
      </c>
      <c r="E11" s="53" t="s">
        <v>185</v>
      </c>
      <c r="F11" s="53" t="s">
        <v>84</v>
      </c>
      <c r="G11" s="53" t="s">
        <v>269</v>
      </c>
      <c r="H11" s="53"/>
      <c r="I11" s="53" t="s">
        <v>270</v>
      </c>
      <c r="J11" s="66">
        <v>239550</v>
      </c>
      <c r="K11" s="63"/>
    </row>
    <row r="12" spans="1:11" ht="18" customHeight="1" x14ac:dyDescent="0.15">
      <c r="A12" s="53" t="s">
        <v>97</v>
      </c>
      <c r="B12" s="53" t="s">
        <v>104</v>
      </c>
      <c r="C12" s="53" t="s">
        <v>104</v>
      </c>
      <c r="D12" s="53" t="s">
        <v>84</v>
      </c>
      <c r="E12" s="53" t="s">
        <v>185</v>
      </c>
      <c r="F12" s="53" t="s">
        <v>84</v>
      </c>
      <c r="G12" s="53" t="s">
        <v>271</v>
      </c>
      <c r="H12" s="53"/>
      <c r="I12" s="53" t="s">
        <v>272</v>
      </c>
      <c r="J12" s="66">
        <v>1707233.08</v>
      </c>
      <c r="K12" s="63"/>
    </row>
    <row r="13" spans="1:11" ht="18" customHeight="1" x14ac:dyDescent="0.15">
      <c r="A13" s="53" t="s">
        <v>106</v>
      </c>
      <c r="B13" s="53" t="s">
        <v>112</v>
      </c>
      <c r="C13" s="53" t="s">
        <v>109</v>
      </c>
      <c r="D13" s="53" t="s">
        <v>84</v>
      </c>
      <c r="E13" s="53" t="s">
        <v>185</v>
      </c>
      <c r="F13" s="53" t="s">
        <v>84</v>
      </c>
      <c r="G13" s="53" t="s">
        <v>273</v>
      </c>
      <c r="H13" s="53"/>
      <c r="I13" s="53" t="s">
        <v>274</v>
      </c>
      <c r="J13" s="66">
        <v>84207.4</v>
      </c>
      <c r="K13" s="63"/>
    </row>
    <row r="14" spans="1:11" ht="18" customHeight="1" x14ac:dyDescent="0.15">
      <c r="A14" s="53" t="s">
        <v>119</v>
      </c>
      <c r="B14" s="53" t="s">
        <v>98</v>
      </c>
      <c r="C14" s="53" t="s">
        <v>99</v>
      </c>
      <c r="D14" s="53" t="s">
        <v>84</v>
      </c>
      <c r="E14" s="53" t="s">
        <v>185</v>
      </c>
      <c r="F14" s="53" t="s">
        <v>84</v>
      </c>
      <c r="G14" s="53" t="s">
        <v>275</v>
      </c>
      <c r="H14" s="53"/>
      <c r="I14" s="53" t="s">
        <v>276</v>
      </c>
      <c r="J14" s="66">
        <v>4200</v>
      </c>
      <c r="K14" s="63"/>
    </row>
    <row r="15" spans="1:11" ht="18" customHeight="1" x14ac:dyDescent="0.15">
      <c r="A15" s="53" t="s">
        <v>119</v>
      </c>
      <c r="B15" s="53" t="s">
        <v>98</v>
      </c>
      <c r="C15" s="53" t="s">
        <v>109</v>
      </c>
      <c r="D15" s="53" t="s">
        <v>84</v>
      </c>
      <c r="E15" s="53" t="s">
        <v>185</v>
      </c>
      <c r="F15" s="53" t="s">
        <v>84</v>
      </c>
      <c r="G15" s="53" t="s">
        <v>277</v>
      </c>
      <c r="H15" s="53"/>
      <c r="I15" s="53" t="s">
        <v>278</v>
      </c>
      <c r="J15" s="66">
        <v>2071320</v>
      </c>
      <c r="K15" s="63"/>
    </row>
    <row r="16" spans="1:11" ht="18" customHeight="1" x14ac:dyDescent="0.15">
      <c r="A16" s="53" t="s">
        <v>122</v>
      </c>
      <c r="B16" s="53" t="s">
        <v>107</v>
      </c>
      <c r="C16" s="53" t="s">
        <v>99</v>
      </c>
      <c r="D16" s="53" t="s">
        <v>84</v>
      </c>
      <c r="E16" s="53" t="s">
        <v>185</v>
      </c>
      <c r="F16" s="53" t="s">
        <v>84</v>
      </c>
      <c r="G16" s="53" t="s">
        <v>279</v>
      </c>
      <c r="H16" s="53"/>
      <c r="I16" s="53" t="s">
        <v>280</v>
      </c>
      <c r="J16" s="66">
        <v>40000</v>
      </c>
      <c r="K16" s="63"/>
    </row>
    <row r="17" spans="1:11" ht="18" customHeight="1" x14ac:dyDescent="0.15">
      <c r="A17" s="53" t="s">
        <v>122</v>
      </c>
      <c r="B17" s="53" t="s">
        <v>104</v>
      </c>
      <c r="C17" s="53" t="s">
        <v>99</v>
      </c>
      <c r="D17" s="53" t="s">
        <v>84</v>
      </c>
      <c r="E17" s="53" t="s">
        <v>185</v>
      </c>
      <c r="F17" s="53" t="s">
        <v>84</v>
      </c>
      <c r="G17" s="53" t="s">
        <v>281</v>
      </c>
      <c r="H17" s="53"/>
      <c r="I17" s="53" t="s">
        <v>282</v>
      </c>
      <c r="J17" s="66">
        <v>2331141.7999999998</v>
      </c>
      <c r="K17" s="63"/>
    </row>
    <row r="18" spans="1:11" ht="18" customHeight="1" x14ac:dyDescent="0.15">
      <c r="A18" s="53" t="s">
        <v>125</v>
      </c>
      <c r="B18" s="53" t="s">
        <v>99</v>
      </c>
      <c r="C18" s="53" t="s">
        <v>101</v>
      </c>
      <c r="D18" s="53" t="s">
        <v>84</v>
      </c>
      <c r="E18" s="53" t="s">
        <v>185</v>
      </c>
      <c r="F18" s="53" t="s">
        <v>84</v>
      </c>
      <c r="G18" s="53" t="s">
        <v>283</v>
      </c>
      <c r="H18" s="53"/>
      <c r="I18" s="53" t="s">
        <v>284</v>
      </c>
      <c r="J18" s="66">
        <v>14750</v>
      </c>
      <c r="K18" s="63"/>
    </row>
    <row r="19" spans="1:11" ht="18" customHeight="1" x14ac:dyDescent="0.15">
      <c r="A19" s="53" t="s">
        <v>125</v>
      </c>
      <c r="B19" s="53" t="s">
        <v>99</v>
      </c>
      <c r="C19" s="53" t="s">
        <v>127</v>
      </c>
      <c r="D19" s="53" t="s">
        <v>84</v>
      </c>
      <c r="E19" s="53" t="s">
        <v>185</v>
      </c>
      <c r="F19" s="53" t="s">
        <v>84</v>
      </c>
      <c r="G19" s="53" t="s">
        <v>285</v>
      </c>
      <c r="H19" s="53"/>
      <c r="I19" s="53" t="s">
        <v>286</v>
      </c>
      <c r="J19" s="66">
        <v>210000</v>
      </c>
      <c r="K19" s="63"/>
    </row>
    <row r="20" spans="1:11" ht="18" customHeight="1" x14ac:dyDescent="0.15">
      <c r="A20" s="53" t="s">
        <v>125</v>
      </c>
      <c r="B20" s="53" t="s">
        <v>99</v>
      </c>
      <c r="C20" s="53" t="s">
        <v>129</v>
      </c>
      <c r="D20" s="53" t="s">
        <v>84</v>
      </c>
      <c r="E20" s="53" t="s">
        <v>185</v>
      </c>
      <c r="F20" s="53" t="s">
        <v>84</v>
      </c>
      <c r="G20" s="53" t="s">
        <v>287</v>
      </c>
      <c r="H20" s="53"/>
      <c r="I20" s="53" t="s">
        <v>288</v>
      </c>
      <c r="J20" s="66">
        <v>851100</v>
      </c>
      <c r="K20" s="63"/>
    </row>
    <row r="21" spans="1:11" ht="18" customHeight="1" x14ac:dyDescent="0.15">
      <c r="A21" s="53" t="s">
        <v>125</v>
      </c>
      <c r="B21" s="53" t="s">
        <v>98</v>
      </c>
      <c r="C21" s="53" t="s">
        <v>131</v>
      </c>
      <c r="D21" s="53" t="s">
        <v>84</v>
      </c>
      <c r="E21" s="53" t="s">
        <v>185</v>
      </c>
      <c r="F21" s="53" t="s">
        <v>84</v>
      </c>
      <c r="G21" s="53" t="s">
        <v>289</v>
      </c>
      <c r="H21" s="53"/>
      <c r="I21" s="53" t="s">
        <v>290</v>
      </c>
      <c r="J21" s="66">
        <v>156350</v>
      </c>
      <c r="K21" s="63"/>
    </row>
    <row r="22" spans="1:11" ht="18" customHeight="1" x14ac:dyDescent="0.15">
      <c r="A22" s="53" t="s">
        <v>133</v>
      </c>
      <c r="B22" s="53" t="s">
        <v>104</v>
      </c>
      <c r="C22" s="53"/>
      <c r="D22" s="53" t="s">
        <v>84</v>
      </c>
      <c r="E22" s="53" t="s">
        <v>185</v>
      </c>
      <c r="F22" s="53" t="s">
        <v>84</v>
      </c>
      <c r="G22" s="53" t="s">
        <v>291</v>
      </c>
      <c r="H22" s="53"/>
      <c r="I22" s="53" t="s">
        <v>292</v>
      </c>
      <c r="J22" s="66">
        <v>51000</v>
      </c>
      <c r="K22" s="63"/>
    </row>
    <row r="23" spans="1:11" ht="18" customHeight="1" x14ac:dyDescent="0.15">
      <c r="A23" s="53" t="s">
        <v>136</v>
      </c>
      <c r="B23" s="53"/>
      <c r="C23" s="53"/>
      <c r="D23" s="53" t="s">
        <v>84</v>
      </c>
      <c r="E23" s="53" t="s">
        <v>185</v>
      </c>
      <c r="F23" s="53" t="s">
        <v>84</v>
      </c>
      <c r="G23" s="53" t="s">
        <v>293</v>
      </c>
      <c r="H23" s="53"/>
      <c r="I23" s="53" t="s">
        <v>293</v>
      </c>
      <c r="J23" s="66">
        <v>90000</v>
      </c>
      <c r="K23" s="63"/>
    </row>
    <row r="24" spans="1:11" ht="18" customHeight="1" x14ac:dyDescent="0.15">
      <c r="A24" s="82"/>
      <c r="B24" s="82"/>
      <c r="C24" s="82"/>
      <c r="D24" s="82"/>
      <c r="E24" s="82"/>
      <c r="F24" s="82"/>
      <c r="G24" s="82"/>
      <c r="H24" s="82"/>
      <c r="I24" s="82"/>
      <c r="J24" s="82"/>
      <c r="K24" s="62"/>
    </row>
  </sheetData>
  <mergeCells count="10">
    <mergeCell ref="A5:C5"/>
    <mergeCell ref="A1:J1"/>
    <mergeCell ref="A3:C3"/>
    <mergeCell ref="D3:D4"/>
    <mergeCell ref="E3:E4"/>
    <mergeCell ref="F3:F4"/>
    <mergeCell ref="G3:G4"/>
    <mergeCell ref="H3:H4"/>
    <mergeCell ref="I3:I4"/>
    <mergeCell ref="J3:J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E22 A23 E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workbookViewId="0">
      <selection sqref="A1:B1"/>
    </sheetView>
  </sheetViews>
  <sheetFormatPr defaultRowHeight="13.5" x14ac:dyDescent="0.15"/>
  <cols>
    <col min="1" max="1" width="40.625" customWidth="1"/>
    <col min="2" max="2" width="30.75" customWidth="1"/>
    <col min="3" max="3" width="1.25" customWidth="1"/>
  </cols>
  <sheetData>
    <row r="1" spans="1:3" ht="30.75" customHeight="1" x14ac:dyDescent="0.15">
      <c r="A1" s="120" t="s">
        <v>294</v>
      </c>
      <c r="B1" s="157"/>
      <c r="C1" s="43"/>
    </row>
    <row r="2" spans="1:3" ht="24" customHeight="1" x14ac:dyDescent="0.15">
      <c r="A2" s="83"/>
      <c r="B2" s="84" t="s">
        <v>1</v>
      </c>
      <c r="C2" s="43"/>
    </row>
    <row r="3" spans="1:3" ht="21.75" customHeight="1" x14ac:dyDescent="0.15">
      <c r="A3" s="35" t="s">
        <v>295</v>
      </c>
      <c r="B3" s="35" t="s">
        <v>211</v>
      </c>
      <c r="C3" s="14"/>
    </row>
    <row r="4" spans="1:3" ht="21.75" customHeight="1" x14ac:dyDescent="0.15">
      <c r="A4" s="48" t="s">
        <v>232</v>
      </c>
      <c r="B4" s="40"/>
      <c r="C4" s="14"/>
    </row>
    <row r="5" spans="1:3" ht="21.75" customHeight="1" x14ac:dyDescent="0.15">
      <c r="A5" s="48" t="s">
        <v>237</v>
      </c>
      <c r="B5" s="40">
        <v>37800</v>
      </c>
      <c r="C5" s="14"/>
    </row>
    <row r="6" spans="1:3" ht="21.75" customHeight="1" x14ac:dyDescent="0.15">
      <c r="A6" s="48" t="s">
        <v>296</v>
      </c>
      <c r="B6" s="40">
        <v>72000</v>
      </c>
      <c r="C6" s="14"/>
    </row>
    <row r="7" spans="1:3" ht="21.75" customHeight="1" x14ac:dyDescent="0.15">
      <c r="A7" s="48" t="s">
        <v>297</v>
      </c>
      <c r="B7" s="40">
        <v>72000</v>
      </c>
      <c r="C7" s="14"/>
    </row>
    <row r="8" spans="1:3" ht="21.75" customHeight="1" x14ac:dyDescent="0.15">
      <c r="A8" s="48" t="s">
        <v>298</v>
      </c>
      <c r="B8" s="40"/>
      <c r="C8" s="14"/>
    </row>
    <row r="9" spans="1:3" ht="21.75" customHeight="1" x14ac:dyDescent="0.15">
      <c r="A9" s="48"/>
      <c r="B9" s="40"/>
      <c r="C9" s="14"/>
    </row>
    <row r="10" spans="1:3" ht="21.75" customHeight="1" x14ac:dyDescent="0.15">
      <c r="A10" s="35" t="s">
        <v>299</v>
      </c>
      <c r="B10" s="40">
        <v>109800</v>
      </c>
      <c r="C10" s="14"/>
    </row>
    <row r="11" spans="1:3" ht="11.25" customHeight="1" x14ac:dyDescent="0.15">
      <c r="A11" s="85"/>
      <c r="B11" s="85"/>
      <c r="C11" s="43"/>
    </row>
  </sheetData>
  <mergeCells count="1">
    <mergeCell ref="A1:B1"/>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
  <sheetViews>
    <sheetView workbookViewId="0">
      <selection sqref="A1:N1"/>
    </sheetView>
  </sheetViews>
  <sheetFormatPr defaultRowHeight="13.5" x14ac:dyDescent="0.15"/>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ht="41.25" customHeight="1" x14ac:dyDescent="0.15">
      <c r="A1" s="158" t="s">
        <v>300</v>
      </c>
      <c r="B1" s="159"/>
      <c r="C1" s="159"/>
      <c r="D1" s="159"/>
      <c r="E1" s="159"/>
      <c r="F1" s="159"/>
      <c r="G1" s="159"/>
      <c r="H1" s="159"/>
      <c r="I1" s="159"/>
      <c r="J1" s="159"/>
      <c r="K1" s="159"/>
      <c r="L1" s="159"/>
      <c r="M1" s="159"/>
      <c r="N1" s="159"/>
      <c r="O1" s="86"/>
    </row>
    <row r="2" spans="1:15" ht="18" customHeight="1" x14ac:dyDescent="0.15">
      <c r="A2" s="87"/>
      <c r="B2" s="87"/>
      <c r="C2" s="87"/>
      <c r="D2" s="87"/>
      <c r="E2" s="87"/>
      <c r="F2" s="87"/>
      <c r="G2" s="87"/>
      <c r="H2" s="87"/>
      <c r="I2" s="87"/>
      <c r="J2" s="87"/>
      <c r="K2" s="87"/>
      <c r="L2" s="87" t="s">
        <v>1</v>
      </c>
      <c r="M2" s="87"/>
      <c r="N2" s="87"/>
      <c r="O2" s="62"/>
    </row>
    <row r="3" spans="1:15" ht="24.75" customHeight="1" x14ac:dyDescent="0.15">
      <c r="A3" s="160" t="s">
        <v>86</v>
      </c>
      <c r="B3" s="161"/>
      <c r="C3" s="162"/>
      <c r="D3" s="143" t="s">
        <v>177</v>
      </c>
      <c r="E3" s="143" t="s">
        <v>178</v>
      </c>
      <c r="F3" s="143" t="s">
        <v>179</v>
      </c>
      <c r="G3" s="143" t="s">
        <v>4</v>
      </c>
      <c r="H3" s="160" t="s">
        <v>88</v>
      </c>
      <c r="I3" s="161"/>
      <c r="J3" s="162"/>
      <c r="K3" s="160" t="s">
        <v>89</v>
      </c>
      <c r="L3" s="161"/>
      <c r="M3" s="161"/>
      <c r="N3" s="162"/>
      <c r="O3" s="63"/>
    </row>
    <row r="4" spans="1:15" ht="38.25" customHeight="1" x14ac:dyDescent="0.15">
      <c r="A4" s="53" t="s">
        <v>90</v>
      </c>
      <c r="B4" s="53" t="s">
        <v>91</v>
      </c>
      <c r="C4" s="53" t="s">
        <v>92</v>
      </c>
      <c r="D4" s="149"/>
      <c r="E4" s="149"/>
      <c r="F4" s="149"/>
      <c r="G4" s="149"/>
      <c r="H4" s="53" t="s">
        <v>93</v>
      </c>
      <c r="I4" s="53" t="s">
        <v>94</v>
      </c>
      <c r="J4" s="53" t="s">
        <v>95</v>
      </c>
      <c r="K4" s="53" t="s">
        <v>180</v>
      </c>
      <c r="L4" s="53" t="s">
        <v>181</v>
      </c>
      <c r="M4" s="53" t="s">
        <v>182</v>
      </c>
      <c r="N4" s="53" t="s">
        <v>183</v>
      </c>
      <c r="O4" s="63"/>
    </row>
    <row r="5" spans="1:15" ht="18" customHeight="1" x14ac:dyDescent="0.15">
      <c r="A5" s="160" t="s">
        <v>13</v>
      </c>
      <c r="B5" s="163"/>
      <c r="C5" s="164"/>
      <c r="D5" s="53"/>
      <c r="E5" s="53"/>
      <c r="F5" s="53"/>
      <c r="G5" s="66"/>
      <c r="H5" s="66"/>
      <c r="I5" s="66"/>
      <c r="J5" s="66"/>
      <c r="K5" s="66"/>
      <c r="L5" s="66"/>
      <c r="M5" s="66"/>
      <c r="N5" s="66"/>
      <c r="O5" s="63"/>
    </row>
    <row r="6" spans="1:15" ht="18" customHeight="1" x14ac:dyDescent="0.15">
      <c r="A6" s="53"/>
      <c r="B6" s="53"/>
      <c r="C6" s="53"/>
      <c r="D6" s="53"/>
      <c r="E6" s="53"/>
      <c r="F6" s="53"/>
      <c r="G6" s="66"/>
      <c r="H6" s="66"/>
      <c r="I6" s="66"/>
      <c r="J6" s="66"/>
      <c r="K6" s="66"/>
      <c r="L6" s="66"/>
      <c r="M6" s="66"/>
      <c r="N6" s="66"/>
      <c r="O6" s="63"/>
    </row>
    <row r="7" spans="1:15" ht="14.25" customHeight="1" x14ac:dyDescent="0.15">
      <c r="A7" s="88"/>
      <c r="B7" s="88"/>
      <c r="C7" s="88"/>
      <c r="D7" s="88"/>
      <c r="E7" s="88"/>
      <c r="F7" s="88"/>
      <c r="G7" s="88"/>
      <c r="H7" s="88"/>
      <c r="I7" s="88"/>
      <c r="J7" s="88"/>
      <c r="K7" s="88"/>
      <c r="L7" s="88"/>
      <c r="M7" s="88"/>
      <c r="N7" s="88"/>
      <c r="O7" s="62"/>
    </row>
  </sheetData>
  <mergeCells count="9">
    <mergeCell ref="A5:C5"/>
    <mergeCell ref="A1:N1"/>
    <mergeCell ref="A3:C3"/>
    <mergeCell ref="D3:D4"/>
    <mergeCell ref="E3:E4"/>
    <mergeCell ref="F3:F4"/>
    <mergeCell ref="G3:G4"/>
    <mergeCell ref="H3:J3"/>
    <mergeCell ref="K3:N3"/>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
  <sheetViews>
    <sheetView tabSelected="1" workbookViewId="0">
      <selection sqref="A1:J1"/>
    </sheetView>
  </sheetViews>
  <sheetFormatPr defaultRowHeight="13.5" x14ac:dyDescent="0.15"/>
  <cols>
    <col min="1" max="8" width="9.5" customWidth="1"/>
    <col min="9" max="9" width="13" customWidth="1"/>
    <col min="10" max="10" width="12.625" customWidth="1"/>
    <col min="11" max="11" width="1.25" customWidth="1"/>
  </cols>
  <sheetData>
    <row r="1" spans="1:11" ht="54.75" customHeight="1" x14ac:dyDescent="0.15">
      <c r="A1" s="146" t="s">
        <v>301</v>
      </c>
      <c r="B1" s="147"/>
      <c r="C1" s="147"/>
      <c r="D1" s="147"/>
      <c r="E1" s="147"/>
      <c r="F1" s="147"/>
      <c r="G1" s="147"/>
      <c r="H1" s="147"/>
      <c r="I1" s="147"/>
      <c r="J1" s="148"/>
      <c r="K1" s="80"/>
    </row>
    <row r="2" spans="1:11" ht="18" customHeight="1" x14ac:dyDescent="0.15">
      <c r="A2" s="52"/>
      <c r="B2" s="52"/>
      <c r="C2" s="52"/>
      <c r="D2" s="52"/>
      <c r="E2" s="52"/>
      <c r="F2" s="52"/>
      <c r="G2" s="52"/>
      <c r="H2" s="52"/>
      <c r="I2" s="52"/>
      <c r="J2" s="52" t="s">
        <v>1</v>
      </c>
      <c r="K2" s="62"/>
    </row>
    <row r="3" spans="1:11" ht="30" customHeight="1" x14ac:dyDescent="0.15">
      <c r="A3" s="143" t="s">
        <v>86</v>
      </c>
      <c r="B3" s="149"/>
      <c r="C3" s="149"/>
      <c r="D3" s="143" t="s">
        <v>80</v>
      </c>
      <c r="E3" s="143" t="s">
        <v>258</v>
      </c>
      <c r="F3" s="143" t="s">
        <v>178</v>
      </c>
      <c r="G3" s="143" t="s">
        <v>259</v>
      </c>
      <c r="H3" s="143" t="s">
        <v>260</v>
      </c>
      <c r="I3" s="143" t="s">
        <v>261</v>
      </c>
      <c r="J3" s="143" t="s">
        <v>140</v>
      </c>
      <c r="K3" s="63"/>
    </row>
    <row r="4" spans="1:11" ht="30" customHeight="1" x14ac:dyDescent="0.15">
      <c r="A4" s="53" t="s">
        <v>90</v>
      </c>
      <c r="B4" s="53" t="s">
        <v>91</v>
      </c>
      <c r="C4" s="53" t="s">
        <v>92</v>
      </c>
      <c r="D4" s="156"/>
      <c r="E4" s="156"/>
      <c r="F4" s="156"/>
      <c r="G4" s="156"/>
      <c r="H4" s="156"/>
      <c r="I4" s="156"/>
      <c r="J4" s="156"/>
      <c r="K4" s="63"/>
    </row>
    <row r="5" spans="1:11" ht="18" customHeight="1" x14ac:dyDescent="0.15">
      <c r="A5" s="143" t="s">
        <v>13</v>
      </c>
      <c r="B5" s="143"/>
      <c r="C5" s="143"/>
      <c r="D5" s="53"/>
      <c r="E5" s="53"/>
      <c r="F5" s="53"/>
      <c r="G5" s="53"/>
      <c r="H5" s="53"/>
      <c r="I5" s="53"/>
      <c r="J5" s="66"/>
      <c r="K5" s="63"/>
    </row>
    <row r="6" spans="1:11" ht="18" customHeight="1" x14ac:dyDescent="0.15">
      <c r="A6" s="53"/>
      <c r="B6" s="53"/>
      <c r="C6" s="53"/>
      <c r="D6" s="53"/>
      <c r="E6" s="53"/>
      <c r="F6" s="53"/>
      <c r="G6" s="53"/>
      <c r="H6" s="53"/>
      <c r="I6" s="53"/>
      <c r="J6" s="66"/>
      <c r="K6" s="63"/>
    </row>
    <row r="7" spans="1:11" ht="18" customHeight="1" x14ac:dyDescent="0.15">
      <c r="A7" s="53"/>
      <c r="B7" s="53"/>
      <c r="C7" s="53"/>
      <c r="D7" s="53"/>
      <c r="E7" s="53"/>
      <c r="F7" s="53"/>
      <c r="G7" s="53"/>
      <c r="H7" s="53"/>
      <c r="I7" s="53"/>
      <c r="J7" s="66"/>
      <c r="K7" s="63"/>
    </row>
    <row r="8" spans="1:11" ht="11.25" customHeight="1" x14ac:dyDescent="0.15">
      <c r="A8" s="82"/>
      <c r="B8" s="82"/>
      <c r="C8" s="82"/>
      <c r="D8" s="82"/>
      <c r="E8" s="82"/>
      <c r="F8" s="82"/>
      <c r="G8" s="82"/>
      <c r="H8" s="82"/>
      <c r="I8" s="82"/>
      <c r="J8" s="82"/>
      <c r="K8" s="62"/>
    </row>
  </sheetData>
  <mergeCells count="10">
    <mergeCell ref="A5:C5"/>
    <mergeCell ref="A1:J1"/>
    <mergeCell ref="A3:C3"/>
    <mergeCell ref="D3:D4"/>
    <mergeCell ref="E3:E4"/>
    <mergeCell ref="F3:F4"/>
    <mergeCell ref="G3:G4"/>
    <mergeCell ref="H3:H4"/>
    <mergeCell ref="I3:I4"/>
    <mergeCell ref="J3:J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workbookViewId="0"/>
  </sheetViews>
  <sheetFormatPr defaultRowHeight="13.5" x14ac:dyDescent="0.15"/>
  <cols>
    <col min="1" max="1" width="36.25" customWidth="1"/>
    <col min="2" max="2" width="10.875" customWidth="1"/>
    <col min="3" max="3" width="38" customWidth="1"/>
    <col min="4" max="4" width="11.625" customWidth="1"/>
    <col min="5" max="5" width="8.375" customWidth="1"/>
  </cols>
  <sheetData>
    <row r="1" spans="1:5" ht="41.25" customHeight="1" x14ac:dyDescent="0.15">
      <c r="A1" s="120" t="s">
        <v>302</v>
      </c>
      <c r="B1" s="165"/>
      <c r="C1" s="165"/>
      <c r="D1" s="166"/>
      <c r="E1" s="90"/>
    </row>
    <row r="2" spans="1:5" ht="21" customHeight="1" x14ac:dyDescent="0.15">
      <c r="A2" s="91"/>
      <c r="B2" s="91"/>
      <c r="C2" s="91"/>
      <c r="D2" s="91" t="s">
        <v>1</v>
      </c>
      <c r="E2" s="90"/>
    </row>
    <row r="3" spans="1:5" ht="36" customHeight="1" x14ac:dyDescent="0.15">
      <c r="A3" s="4" t="s">
        <v>73</v>
      </c>
      <c r="B3" s="4" t="s">
        <v>211</v>
      </c>
      <c r="C3" s="4" t="s">
        <v>74</v>
      </c>
      <c r="D3" s="4" t="s">
        <v>211</v>
      </c>
      <c r="E3" s="89"/>
    </row>
    <row r="4" spans="1:5" ht="21" customHeight="1" x14ac:dyDescent="0.15">
      <c r="A4" s="10" t="s">
        <v>17</v>
      </c>
      <c r="B4" s="92"/>
      <c r="C4" s="10" t="s">
        <v>303</v>
      </c>
      <c r="D4" s="92"/>
      <c r="E4" s="89"/>
    </row>
    <row r="5" spans="1:5" ht="21" customHeight="1" x14ac:dyDescent="0.15">
      <c r="A5" s="10" t="s">
        <v>304</v>
      </c>
      <c r="B5" s="93"/>
      <c r="C5" s="10" t="s">
        <v>305</v>
      </c>
      <c r="D5" s="92"/>
      <c r="E5" s="89"/>
    </row>
    <row r="6" spans="1:5" ht="21" customHeight="1" x14ac:dyDescent="0.15">
      <c r="A6" s="94"/>
      <c r="B6" s="93"/>
      <c r="C6" s="10" t="s">
        <v>306</v>
      </c>
      <c r="D6" s="92"/>
      <c r="E6" s="89"/>
    </row>
    <row r="7" spans="1:5" ht="23.25" customHeight="1" x14ac:dyDescent="0.15">
      <c r="A7" s="4" t="s">
        <v>307</v>
      </c>
      <c r="B7" s="92"/>
      <c r="C7" s="4" t="s">
        <v>308</v>
      </c>
      <c r="D7" s="92"/>
      <c r="E7" s="89"/>
    </row>
    <row r="8" spans="1:5" ht="23.25" customHeight="1" x14ac:dyDescent="0.15">
      <c r="A8" s="95"/>
      <c r="B8" s="96"/>
      <c r="C8" s="95"/>
      <c r="D8" s="96"/>
      <c r="E8" s="90"/>
    </row>
  </sheetData>
  <mergeCells count="1">
    <mergeCell ref="A1:D1"/>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88"/>
  <sheetViews>
    <sheetView workbookViewId="0"/>
  </sheetViews>
  <sheetFormatPr defaultRowHeight="13.5" x14ac:dyDescent="0.15"/>
  <cols>
    <col min="1" max="1" width="5.625" customWidth="1"/>
    <col min="2" max="2" width="5.125" customWidth="1"/>
    <col min="3" max="3" width="28.25" customWidth="1"/>
    <col min="4" max="4" width="22.875" customWidth="1"/>
    <col min="5" max="5" width="1" customWidth="1"/>
  </cols>
  <sheetData>
    <row r="1" spans="1:5" ht="44.25" customHeight="1" x14ac:dyDescent="0.15">
      <c r="A1" s="167" t="s">
        <v>309</v>
      </c>
      <c r="B1" s="168"/>
      <c r="C1" s="168"/>
      <c r="D1" s="169"/>
      <c r="E1" s="31"/>
    </row>
    <row r="2" spans="1:5" ht="33" customHeight="1" x14ac:dyDescent="0.15">
      <c r="A2" s="170"/>
      <c r="B2" s="171"/>
      <c r="C2" s="172"/>
      <c r="D2" s="33" t="s">
        <v>1</v>
      </c>
      <c r="E2" s="31"/>
    </row>
    <row r="3" spans="1:5" ht="13.5" customHeight="1" x14ac:dyDescent="0.15">
      <c r="A3" s="173" t="s">
        <v>86</v>
      </c>
      <c r="B3" s="139"/>
      <c r="C3" s="113" t="s">
        <v>87</v>
      </c>
      <c r="D3" s="113" t="s">
        <v>310</v>
      </c>
      <c r="E3" s="37"/>
    </row>
    <row r="4" spans="1:5" ht="18.75" customHeight="1" x14ac:dyDescent="0.15">
      <c r="A4" s="97" t="s">
        <v>90</v>
      </c>
      <c r="B4" s="97" t="s">
        <v>91</v>
      </c>
      <c r="C4" s="139"/>
      <c r="D4" s="139"/>
      <c r="E4" s="37"/>
    </row>
    <row r="5" spans="1:5" ht="15.75" customHeight="1" x14ac:dyDescent="0.15">
      <c r="A5" s="98">
        <v>302</v>
      </c>
      <c r="B5" s="98">
        <v>1</v>
      </c>
      <c r="C5" s="99" t="s">
        <v>222</v>
      </c>
      <c r="D5" s="100">
        <v>1129432.19</v>
      </c>
      <c r="E5" s="37"/>
    </row>
    <row r="6" spans="1:5" ht="15.75" customHeight="1" x14ac:dyDescent="0.15">
      <c r="A6" s="48"/>
      <c r="B6" s="48"/>
      <c r="C6" s="99"/>
      <c r="D6" s="100">
        <v>269141</v>
      </c>
      <c r="E6" s="37"/>
    </row>
    <row r="7" spans="1:5" ht="15.75" customHeight="1" x14ac:dyDescent="0.15">
      <c r="A7" s="48"/>
      <c r="B7" s="48"/>
      <c r="C7" s="99"/>
      <c r="D7" s="100">
        <v>72000</v>
      </c>
      <c r="E7" s="37"/>
    </row>
    <row r="8" spans="1:5" ht="15.75" customHeight="1" x14ac:dyDescent="0.15">
      <c r="A8" s="48"/>
      <c r="B8" s="48"/>
      <c r="C8" s="99"/>
      <c r="D8" s="100">
        <v>175000</v>
      </c>
      <c r="E8" s="37"/>
    </row>
    <row r="9" spans="1:5" ht="15.75" customHeight="1" x14ac:dyDescent="0.15">
      <c r="A9" s="48"/>
      <c r="B9" s="48"/>
      <c r="C9" s="99"/>
      <c r="D9" s="100">
        <v>8000</v>
      </c>
      <c r="E9" s="37"/>
    </row>
    <row r="10" spans="1:5" ht="15.75" customHeight="1" x14ac:dyDescent="0.15">
      <c r="A10" s="48"/>
      <c r="B10" s="48"/>
      <c r="C10" s="99"/>
      <c r="D10" s="100">
        <v>72332</v>
      </c>
      <c r="E10" s="37"/>
    </row>
    <row r="11" spans="1:5" ht="15.75" customHeight="1" x14ac:dyDescent="0.15">
      <c r="A11" s="48"/>
      <c r="B11" s="48"/>
      <c r="C11" s="99"/>
      <c r="D11" s="100">
        <v>7525064.7300000004</v>
      </c>
      <c r="E11" s="37"/>
    </row>
    <row r="12" spans="1:5" ht="15.75" customHeight="1" x14ac:dyDescent="0.15">
      <c r="A12" s="48"/>
      <c r="B12" s="48"/>
      <c r="C12" s="99"/>
      <c r="D12" s="100">
        <v>81000</v>
      </c>
      <c r="E12" s="37"/>
    </row>
    <row r="13" spans="1:5" ht="15.75" customHeight="1" x14ac:dyDescent="0.15">
      <c r="A13" s="48"/>
      <c r="B13" s="48"/>
      <c r="C13" s="99"/>
      <c r="D13" s="100">
        <v>800000</v>
      </c>
      <c r="E13" s="37"/>
    </row>
    <row r="14" spans="1:5" ht="15.75" customHeight="1" x14ac:dyDescent="0.15">
      <c r="A14" s="48"/>
      <c r="B14" s="48"/>
      <c r="C14" s="99"/>
      <c r="D14" s="100">
        <v>1800017.8</v>
      </c>
      <c r="E14" s="37"/>
    </row>
    <row r="15" spans="1:5" ht="15.75" customHeight="1" x14ac:dyDescent="0.15">
      <c r="A15" s="48"/>
      <c r="B15" s="48"/>
      <c r="C15" s="99"/>
      <c r="D15" s="100">
        <v>37872</v>
      </c>
      <c r="E15" s="37"/>
    </row>
    <row r="16" spans="1:5" ht="15.75" customHeight="1" x14ac:dyDescent="0.15">
      <c r="A16" s="48"/>
      <c r="B16" s="48"/>
      <c r="C16" s="99"/>
      <c r="D16" s="100">
        <v>675600</v>
      </c>
      <c r="E16" s="37"/>
    </row>
    <row r="17" spans="1:5" ht="15.75" customHeight="1" x14ac:dyDescent="0.15">
      <c r="A17" s="48"/>
      <c r="B17" s="48"/>
      <c r="C17" s="99"/>
      <c r="D17" s="100">
        <v>237112</v>
      </c>
      <c r="E17" s="37"/>
    </row>
    <row r="18" spans="1:5" ht="15.75" customHeight="1" x14ac:dyDescent="0.15">
      <c r="A18" s="48"/>
      <c r="B18" s="48"/>
      <c r="C18" s="99"/>
      <c r="D18" s="100">
        <v>89737.1</v>
      </c>
      <c r="E18" s="37"/>
    </row>
    <row r="19" spans="1:5" ht="15.75" customHeight="1" x14ac:dyDescent="0.15">
      <c r="A19" s="48"/>
      <c r="B19" s="48"/>
      <c r="C19" s="99"/>
      <c r="D19" s="100">
        <v>75000</v>
      </c>
      <c r="E19" s="37"/>
    </row>
    <row r="20" spans="1:5" ht="15.75" customHeight="1" x14ac:dyDescent="0.15">
      <c r="A20" s="48"/>
      <c r="B20" s="48"/>
      <c r="C20" s="99"/>
      <c r="D20" s="100">
        <v>688121</v>
      </c>
      <c r="E20" s="37"/>
    </row>
    <row r="21" spans="1:5" ht="15.75" customHeight="1" x14ac:dyDescent="0.15">
      <c r="A21" s="48"/>
      <c r="B21" s="48"/>
      <c r="C21" s="99"/>
      <c r="D21" s="100">
        <v>4800</v>
      </c>
      <c r="E21" s="37"/>
    </row>
    <row r="22" spans="1:5" ht="15.75" customHeight="1" x14ac:dyDescent="0.15">
      <c r="A22" s="48"/>
      <c r="B22" s="48"/>
      <c r="C22" s="99"/>
      <c r="D22" s="100">
        <v>1115877.72</v>
      </c>
      <c r="E22" s="37"/>
    </row>
    <row r="23" spans="1:5" ht="15.75" customHeight="1" x14ac:dyDescent="0.15">
      <c r="A23" s="48"/>
      <c r="B23" s="48"/>
      <c r="C23" s="99"/>
      <c r="D23" s="100">
        <v>3600</v>
      </c>
      <c r="E23" s="37"/>
    </row>
    <row r="24" spans="1:5" ht="15.75" customHeight="1" x14ac:dyDescent="0.15">
      <c r="A24" s="48"/>
      <c r="B24" s="48"/>
      <c r="C24" s="99"/>
      <c r="D24" s="100">
        <v>200000</v>
      </c>
      <c r="E24" s="37"/>
    </row>
    <row r="25" spans="1:5" ht="15.75" customHeight="1" x14ac:dyDescent="0.15">
      <c r="A25" s="48"/>
      <c r="B25" s="48"/>
      <c r="C25" s="99"/>
      <c r="D25" s="100">
        <v>81000</v>
      </c>
      <c r="E25" s="37"/>
    </row>
    <row r="26" spans="1:5" ht="15.75" customHeight="1" x14ac:dyDescent="0.15">
      <c r="A26" s="48"/>
      <c r="B26" s="48"/>
      <c r="C26" s="99"/>
      <c r="D26" s="100">
        <v>207600</v>
      </c>
      <c r="E26" s="37"/>
    </row>
    <row r="27" spans="1:5" ht="15.75" customHeight="1" x14ac:dyDescent="0.15">
      <c r="A27" s="48"/>
      <c r="B27" s="48"/>
      <c r="C27" s="99"/>
      <c r="D27" s="100">
        <v>80000</v>
      </c>
      <c r="E27" s="37"/>
    </row>
    <row r="28" spans="1:5" ht="15.75" customHeight="1" x14ac:dyDescent="0.15">
      <c r="A28" s="48"/>
      <c r="B28" s="48"/>
      <c r="C28" s="99"/>
      <c r="D28" s="100">
        <v>6270412.6900000004</v>
      </c>
      <c r="E28" s="37"/>
    </row>
    <row r="29" spans="1:5" ht="15.75" customHeight="1" x14ac:dyDescent="0.15">
      <c r="A29" s="48"/>
      <c r="B29" s="48"/>
      <c r="C29" s="99"/>
      <c r="D29" s="100">
        <v>141000</v>
      </c>
      <c r="E29" s="37"/>
    </row>
    <row r="30" spans="1:5" ht="15.75" customHeight="1" x14ac:dyDescent="0.15">
      <c r="A30" s="48"/>
      <c r="B30" s="48"/>
      <c r="C30" s="99"/>
      <c r="D30" s="100">
        <v>57429</v>
      </c>
      <c r="E30" s="37"/>
    </row>
    <row r="31" spans="1:5" ht="15.75" customHeight="1" x14ac:dyDescent="0.15">
      <c r="A31" s="48"/>
      <c r="B31" s="48"/>
      <c r="C31" s="99"/>
      <c r="D31" s="100">
        <v>259200</v>
      </c>
      <c r="E31" s="37"/>
    </row>
    <row r="32" spans="1:5" ht="15.75" customHeight="1" x14ac:dyDescent="0.15">
      <c r="A32" s="48"/>
      <c r="B32" s="48"/>
      <c r="C32" s="99"/>
      <c r="D32" s="100">
        <v>555713.76</v>
      </c>
      <c r="E32" s="37"/>
    </row>
    <row r="33" spans="1:5" ht="15.75" customHeight="1" x14ac:dyDescent="0.15">
      <c r="A33" s="48"/>
      <c r="B33" s="48"/>
      <c r="C33" s="99"/>
      <c r="D33" s="100">
        <v>327137.01</v>
      </c>
      <c r="E33" s="37"/>
    </row>
    <row r="34" spans="1:5" ht="15.75" customHeight="1" x14ac:dyDescent="0.15">
      <c r="A34" s="48"/>
      <c r="B34" s="48"/>
      <c r="C34" s="99"/>
      <c r="D34" s="100">
        <v>40800</v>
      </c>
      <c r="E34" s="37"/>
    </row>
    <row r="35" spans="1:5" ht="15.75" customHeight="1" x14ac:dyDescent="0.15">
      <c r="A35" s="98">
        <v>302</v>
      </c>
      <c r="B35" s="98">
        <v>2</v>
      </c>
      <c r="C35" s="99" t="s">
        <v>223</v>
      </c>
      <c r="D35" s="100">
        <v>1129432.19</v>
      </c>
      <c r="E35" s="37"/>
    </row>
    <row r="36" spans="1:5" ht="15.75" customHeight="1" x14ac:dyDescent="0.15">
      <c r="A36" s="48"/>
      <c r="B36" s="48"/>
      <c r="C36" s="99"/>
      <c r="D36" s="100">
        <v>269141</v>
      </c>
      <c r="E36" s="37"/>
    </row>
    <row r="37" spans="1:5" ht="15.75" customHeight="1" x14ac:dyDescent="0.15">
      <c r="A37" s="48"/>
      <c r="B37" s="48"/>
      <c r="C37" s="99"/>
      <c r="D37" s="100">
        <v>72000</v>
      </c>
      <c r="E37" s="37"/>
    </row>
    <row r="38" spans="1:5" ht="15.75" customHeight="1" x14ac:dyDescent="0.15">
      <c r="A38" s="48"/>
      <c r="B38" s="48"/>
      <c r="C38" s="99"/>
      <c r="D38" s="100">
        <v>175000</v>
      </c>
      <c r="E38" s="37"/>
    </row>
    <row r="39" spans="1:5" ht="15.75" customHeight="1" x14ac:dyDescent="0.15">
      <c r="A39" s="48"/>
      <c r="B39" s="48"/>
      <c r="C39" s="99"/>
      <c r="D39" s="100">
        <v>8000</v>
      </c>
      <c r="E39" s="37"/>
    </row>
    <row r="40" spans="1:5" ht="15.75" customHeight="1" x14ac:dyDescent="0.15">
      <c r="A40" s="48"/>
      <c r="B40" s="48"/>
      <c r="C40" s="99"/>
      <c r="D40" s="100">
        <v>72332</v>
      </c>
      <c r="E40" s="37"/>
    </row>
    <row r="41" spans="1:5" ht="15.75" customHeight="1" x14ac:dyDescent="0.15">
      <c r="A41" s="48"/>
      <c r="B41" s="48"/>
      <c r="C41" s="99"/>
      <c r="D41" s="100">
        <v>7525064.7300000004</v>
      </c>
      <c r="E41" s="37"/>
    </row>
    <row r="42" spans="1:5" ht="15.75" customHeight="1" x14ac:dyDescent="0.15">
      <c r="A42" s="48"/>
      <c r="B42" s="48"/>
      <c r="C42" s="99"/>
      <c r="D42" s="100">
        <v>81000</v>
      </c>
      <c r="E42" s="37"/>
    </row>
    <row r="43" spans="1:5" ht="15.75" customHeight="1" x14ac:dyDescent="0.15">
      <c r="A43" s="48"/>
      <c r="B43" s="48"/>
      <c r="C43" s="99"/>
      <c r="D43" s="100">
        <v>800000</v>
      </c>
      <c r="E43" s="37"/>
    </row>
    <row r="44" spans="1:5" ht="15.75" customHeight="1" x14ac:dyDescent="0.15">
      <c r="A44" s="48"/>
      <c r="B44" s="48"/>
      <c r="C44" s="99"/>
      <c r="D44" s="100">
        <v>1800017.8</v>
      </c>
      <c r="E44" s="37"/>
    </row>
    <row r="45" spans="1:5" ht="15.75" customHeight="1" x14ac:dyDescent="0.15">
      <c r="A45" s="48"/>
      <c r="B45" s="48"/>
      <c r="C45" s="99"/>
      <c r="D45" s="100">
        <v>37872</v>
      </c>
      <c r="E45" s="37"/>
    </row>
    <row r="46" spans="1:5" ht="15.75" customHeight="1" x14ac:dyDescent="0.15">
      <c r="A46" s="48"/>
      <c r="B46" s="48"/>
      <c r="C46" s="99"/>
      <c r="D46" s="100">
        <v>675600</v>
      </c>
      <c r="E46" s="37"/>
    </row>
    <row r="47" spans="1:5" ht="15.75" customHeight="1" x14ac:dyDescent="0.15">
      <c r="A47" s="48"/>
      <c r="B47" s="48"/>
      <c r="C47" s="99"/>
      <c r="D47" s="100">
        <v>237112</v>
      </c>
      <c r="E47" s="37"/>
    </row>
    <row r="48" spans="1:5" ht="15.75" customHeight="1" x14ac:dyDescent="0.15">
      <c r="A48" s="48"/>
      <c r="B48" s="48"/>
      <c r="C48" s="99"/>
      <c r="D48" s="100">
        <v>89737.1</v>
      </c>
      <c r="E48" s="37"/>
    </row>
    <row r="49" spans="1:5" ht="15.75" customHeight="1" x14ac:dyDescent="0.15">
      <c r="A49" s="48"/>
      <c r="B49" s="48"/>
      <c r="C49" s="99"/>
      <c r="D49" s="100">
        <v>75000</v>
      </c>
      <c r="E49" s="37"/>
    </row>
    <row r="50" spans="1:5" ht="15.75" customHeight="1" x14ac:dyDescent="0.15">
      <c r="A50" s="48"/>
      <c r="B50" s="48"/>
      <c r="C50" s="99"/>
      <c r="D50" s="100">
        <v>688121</v>
      </c>
      <c r="E50" s="37"/>
    </row>
    <row r="51" spans="1:5" ht="15.75" customHeight="1" x14ac:dyDescent="0.15">
      <c r="A51" s="48"/>
      <c r="B51" s="48"/>
      <c r="C51" s="99"/>
      <c r="D51" s="100">
        <v>4800</v>
      </c>
      <c r="E51" s="37"/>
    </row>
    <row r="52" spans="1:5" ht="15.75" customHeight="1" x14ac:dyDescent="0.15">
      <c r="A52" s="48"/>
      <c r="B52" s="48"/>
      <c r="C52" s="99"/>
      <c r="D52" s="100">
        <v>1115877.72</v>
      </c>
      <c r="E52" s="37"/>
    </row>
    <row r="53" spans="1:5" ht="15.75" customHeight="1" x14ac:dyDescent="0.15">
      <c r="A53" s="48"/>
      <c r="B53" s="48"/>
      <c r="C53" s="99"/>
      <c r="D53" s="100">
        <v>3600</v>
      </c>
      <c r="E53" s="37"/>
    </row>
    <row r="54" spans="1:5" ht="15.75" customHeight="1" x14ac:dyDescent="0.15">
      <c r="A54" s="48"/>
      <c r="B54" s="48"/>
      <c r="C54" s="99"/>
      <c r="D54" s="100">
        <v>200000</v>
      </c>
      <c r="E54" s="37"/>
    </row>
    <row r="55" spans="1:5" ht="15.75" customHeight="1" x14ac:dyDescent="0.15">
      <c r="A55" s="48"/>
      <c r="B55" s="48"/>
      <c r="C55" s="99"/>
      <c r="D55" s="100">
        <v>81000</v>
      </c>
      <c r="E55" s="37"/>
    </row>
    <row r="56" spans="1:5" ht="15.75" customHeight="1" x14ac:dyDescent="0.15">
      <c r="A56" s="48"/>
      <c r="B56" s="48"/>
      <c r="C56" s="99"/>
      <c r="D56" s="100">
        <v>207600</v>
      </c>
      <c r="E56" s="37"/>
    </row>
    <row r="57" spans="1:5" ht="15.75" customHeight="1" x14ac:dyDescent="0.15">
      <c r="A57" s="48"/>
      <c r="B57" s="48"/>
      <c r="C57" s="99"/>
      <c r="D57" s="100">
        <v>80000</v>
      </c>
      <c r="E57" s="37"/>
    </row>
    <row r="58" spans="1:5" ht="15.75" customHeight="1" x14ac:dyDescent="0.15">
      <c r="A58" s="48"/>
      <c r="B58" s="48"/>
      <c r="C58" s="99"/>
      <c r="D58" s="100">
        <v>6270412.6900000004</v>
      </c>
      <c r="E58" s="37"/>
    </row>
    <row r="59" spans="1:5" ht="15.75" customHeight="1" x14ac:dyDescent="0.15">
      <c r="A59" s="48"/>
      <c r="B59" s="48"/>
      <c r="C59" s="99"/>
      <c r="D59" s="100">
        <v>141000</v>
      </c>
      <c r="E59" s="37"/>
    </row>
    <row r="60" spans="1:5" ht="15.75" customHeight="1" x14ac:dyDescent="0.15">
      <c r="A60" s="48"/>
      <c r="B60" s="48"/>
      <c r="C60" s="99"/>
      <c r="D60" s="100">
        <v>57429</v>
      </c>
      <c r="E60" s="37"/>
    </row>
    <row r="61" spans="1:5" ht="15.75" customHeight="1" x14ac:dyDescent="0.15">
      <c r="A61" s="48"/>
      <c r="B61" s="48"/>
      <c r="C61" s="99"/>
      <c r="D61" s="100">
        <v>259200</v>
      </c>
      <c r="E61" s="37"/>
    </row>
    <row r="62" spans="1:5" ht="15.75" customHeight="1" x14ac:dyDescent="0.15">
      <c r="A62" s="48"/>
      <c r="B62" s="48"/>
      <c r="C62" s="99"/>
      <c r="D62" s="100">
        <v>555713.76</v>
      </c>
      <c r="E62" s="37"/>
    </row>
    <row r="63" spans="1:5" ht="15.75" customHeight="1" x14ac:dyDescent="0.15">
      <c r="A63" s="48"/>
      <c r="B63" s="48"/>
      <c r="C63" s="99"/>
      <c r="D63" s="100">
        <v>327137.01</v>
      </c>
      <c r="E63" s="37"/>
    </row>
    <row r="64" spans="1:5" ht="15.75" customHeight="1" x14ac:dyDescent="0.15">
      <c r="A64" s="48"/>
      <c r="B64" s="48"/>
      <c r="C64" s="99"/>
      <c r="D64" s="100">
        <v>40800</v>
      </c>
      <c r="E64" s="37"/>
    </row>
    <row r="65" spans="1:5" ht="15.75" customHeight="1" x14ac:dyDescent="0.15">
      <c r="A65" s="98">
        <v>302</v>
      </c>
      <c r="B65" s="98">
        <v>5</v>
      </c>
      <c r="C65" s="99" t="s">
        <v>226</v>
      </c>
      <c r="D65" s="100">
        <v>1129432.19</v>
      </c>
      <c r="E65" s="37"/>
    </row>
    <row r="66" spans="1:5" ht="15.75" customHeight="1" x14ac:dyDescent="0.15">
      <c r="A66" s="48"/>
      <c r="B66" s="48"/>
      <c r="C66" s="99"/>
      <c r="D66" s="100">
        <v>269141</v>
      </c>
      <c r="E66" s="37"/>
    </row>
    <row r="67" spans="1:5" ht="15.75" customHeight="1" x14ac:dyDescent="0.15">
      <c r="A67" s="48"/>
      <c r="B67" s="48"/>
      <c r="C67" s="99"/>
      <c r="D67" s="100">
        <v>72000</v>
      </c>
      <c r="E67" s="37"/>
    </row>
    <row r="68" spans="1:5" ht="15.75" customHeight="1" x14ac:dyDescent="0.15">
      <c r="A68" s="48"/>
      <c r="B68" s="48"/>
      <c r="C68" s="99"/>
      <c r="D68" s="100">
        <v>175000</v>
      </c>
      <c r="E68" s="37"/>
    </row>
    <row r="69" spans="1:5" ht="15.75" customHeight="1" x14ac:dyDescent="0.15">
      <c r="A69" s="48"/>
      <c r="B69" s="48"/>
      <c r="C69" s="99"/>
      <c r="D69" s="100">
        <v>8000</v>
      </c>
      <c r="E69" s="37"/>
    </row>
    <row r="70" spans="1:5" ht="15.75" customHeight="1" x14ac:dyDescent="0.15">
      <c r="A70" s="48"/>
      <c r="B70" s="48"/>
      <c r="C70" s="99"/>
      <c r="D70" s="100">
        <v>72332</v>
      </c>
      <c r="E70" s="37"/>
    </row>
    <row r="71" spans="1:5" ht="15.75" customHeight="1" x14ac:dyDescent="0.15">
      <c r="A71" s="48"/>
      <c r="B71" s="48"/>
      <c r="C71" s="99"/>
      <c r="D71" s="100">
        <v>7525064.7300000004</v>
      </c>
      <c r="E71" s="37"/>
    </row>
    <row r="72" spans="1:5" ht="15.75" customHeight="1" x14ac:dyDescent="0.15">
      <c r="A72" s="48"/>
      <c r="B72" s="48"/>
      <c r="C72" s="99"/>
      <c r="D72" s="100">
        <v>81000</v>
      </c>
      <c r="E72" s="37"/>
    </row>
    <row r="73" spans="1:5" ht="15.75" customHeight="1" x14ac:dyDescent="0.15">
      <c r="A73" s="48"/>
      <c r="B73" s="48"/>
      <c r="C73" s="99"/>
      <c r="D73" s="100">
        <v>800000</v>
      </c>
      <c r="E73" s="37"/>
    </row>
    <row r="74" spans="1:5" ht="15.75" customHeight="1" x14ac:dyDescent="0.15">
      <c r="A74" s="48"/>
      <c r="B74" s="48"/>
      <c r="C74" s="99"/>
      <c r="D74" s="100">
        <v>1800017.8</v>
      </c>
      <c r="E74" s="37"/>
    </row>
    <row r="75" spans="1:5" ht="15.75" customHeight="1" x14ac:dyDescent="0.15">
      <c r="A75" s="48"/>
      <c r="B75" s="48"/>
      <c r="C75" s="99"/>
      <c r="D75" s="100">
        <v>37872</v>
      </c>
      <c r="E75" s="37"/>
    </row>
    <row r="76" spans="1:5" ht="15.75" customHeight="1" x14ac:dyDescent="0.15">
      <c r="A76" s="48"/>
      <c r="B76" s="48"/>
      <c r="C76" s="99"/>
      <c r="D76" s="100">
        <v>675600</v>
      </c>
      <c r="E76" s="37"/>
    </row>
    <row r="77" spans="1:5" ht="15.75" customHeight="1" x14ac:dyDescent="0.15">
      <c r="A77" s="48"/>
      <c r="B77" s="48"/>
      <c r="C77" s="99"/>
      <c r="D77" s="100">
        <v>237112</v>
      </c>
      <c r="E77" s="37"/>
    </row>
    <row r="78" spans="1:5" ht="15.75" customHeight="1" x14ac:dyDescent="0.15">
      <c r="A78" s="48"/>
      <c r="B78" s="48"/>
      <c r="C78" s="99"/>
      <c r="D78" s="100">
        <v>89737.1</v>
      </c>
      <c r="E78" s="37"/>
    </row>
    <row r="79" spans="1:5" ht="15.75" customHeight="1" x14ac:dyDescent="0.15">
      <c r="A79" s="48"/>
      <c r="B79" s="48"/>
      <c r="C79" s="99"/>
      <c r="D79" s="100">
        <v>75000</v>
      </c>
      <c r="E79" s="37"/>
    </row>
    <row r="80" spans="1:5" ht="15.75" customHeight="1" x14ac:dyDescent="0.15">
      <c r="A80" s="48"/>
      <c r="B80" s="48"/>
      <c r="C80" s="99"/>
      <c r="D80" s="100">
        <v>688121</v>
      </c>
      <c r="E80" s="37"/>
    </row>
    <row r="81" spans="1:5" ht="15.75" customHeight="1" x14ac:dyDescent="0.15">
      <c r="A81" s="48"/>
      <c r="B81" s="48"/>
      <c r="C81" s="99"/>
      <c r="D81" s="100">
        <v>4800</v>
      </c>
      <c r="E81" s="37"/>
    </row>
    <row r="82" spans="1:5" ht="15.75" customHeight="1" x14ac:dyDescent="0.15">
      <c r="A82" s="48"/>
      <c r="B82" s="48"/>
      <c r="C82" s="99"/>
      <c r="D82" s="100">
        <v>1115877.72</v>
      </c>
      <c r="E82" s="37"/>
    </row>
    <row r="83" spans="1:5" ht="15.75" customHeight="1" x14ac:dyDescent="0.15">
      <c r="A83" s="48"/>
      <c r="B83" s="48"/>
      <c r="C83" s="99"/>
      <c r="D83" s="100">
        <v>3600</v>
      </c>
      <c r="E83" s="37"/>
    </row>
    <row r="84" spans="1:5" ht="15.75" customHeight="1" x14ac:dyDescent="0.15">
      <c r="A84" s="48"/>
      <c r="B84" s="48"/>
      <c r="C84" s="99"/>
      <c r="D84" s="100">
        <v>200000</v>
      </c>
      <c r="E84" s="37"/>
    </row>
    <row r="85" spans="1:5" ht="15.75" customHeight="1" x14ac:dyDescent="0.15">
      <c r="A85" s="48"/>
      <c r="B85" s="48"/>
      <c r="C85" s="99"/>
      <c r="D85" s="100">
        <v>81000</v>
      </c>
      <c r="E85" s="37"/>
    </row>
    <row r="86" spans="1:5" ht="15.75" customHeight="1" x14ac:dyDescent="0.15">
      <c r="A86" s="48"/>
      <c r="B86" s="48"/>
      <c r="C86" s="99"/>
      <c r="D86" s="100">
        <v>207600</v>
      </c>
      <c r="E86" s="37"/>
    </row>
    <row r="87" spans="1:5" ht="15.75" customHeight="1" x14ac:dyDescent="0.15">
      <c r="A87" s="48"/>
      <c r="B87" s="48"/>
      <c r="C87" s="99"/>
      <c r="D87" s="100">
        <v>80000</v>
      </c>
      <c r="E87" s="37"/>
    </row>
    <row r="88" spans="1:5" ht="15.75" customHeight="1" x14ac:dyDescent="0.15">
      <c r="A88" s="48"/>
      <c r="B88" s="48"/>
      <c r="C88" s="99"/>
      <c r="D88" s="100">
        <v>6270412.6900000004</v>
      </c>
      <c r="E88" s="37"/>
    </row>
    <row r="89" spans="1:5" ht="15.75" customHeight="1" x14ac:dyDescent="0.15">
      <c r="A89" s="48"/>
      <c r="B89" s="48"/>
      <c r="C89" s="99"/>
      <c r="D89" s="100">
        <v>141000</v>
      </c>
      <c r="E89" s="37"/>
    </row>
    <row r="90" spans="1:5" ht="15.75" customHeight="1" x14ac:dyDescent="0.15">
      <c r="A90" s="48"/>
      <c r="B90" s="48"/>
      <c r="C90" s="99"/>
      <c r="D90" s="100">
        <v>57429</v>
      </c>
      <c r="E90" s="37"/>
    </row>
    <row r="91" spans="1:5" ht="15.75" customHeight="1" x14ac:dyDescent="0.15">
      <c r="A91" s="48"/>
      <c r="B91" s="48"/>
      <c r="C91" s="99"/>
      <c r="D91" s="100">
        <v>259200</v>
      </c>
      <c r="E91" s="37"/>
    </row>
    <row r="92" spans="1:5" ht="15.75" customHeight="1" x14ac:dyDescent="0.15">
      <c r="A92" s="48"/>
      <c r="B92" s="48"/>
      <c r="C92" s="99"/>
      <c r="D92" s="100">
        <v>555713.76</v>
      </c>
      <c r="E92" s="37"/>
    </row>
    <row r="93" spans="1:5" ht="15.75" customHeight="1" x14ac:dyDescent="0.15">
      <c r="A93" s="48"/>
      <c r="B93" s="48"/>
      <c r="C93" s="99"/>
      <c r="D93" s="100">
        <v>327137.01</v>
      </c>
      <c r="E93" s="37"/>
    </row>
    <row r="94" spans="1:5" ht="15.75" customHeight="1" x14ac:dyDescent="0.15">
      <c r="A94" s="48"/>
      <c r="B94" s="48"/>
      <c r="C94" s="99"/>
      <c r="D94" s="100">
        <v>40800</v>
      </c>
      <c r="E94" s="37"/>
    </row>
    <row r="95" spans="1:5" ht="19.5" customHeight="1" x14ac:dyDescent="0.15">
      <c r="A95" s="98">
        <v>302</v>
      </c>
      <c r="B95" s="98">
        <v>6</v>
      </c>
      <c r="C95" s="99" t="s">
        <v>227</v>
      </c>
      <c r="D95" s="100">
        <v>1129432.19</v>
      </c>
      <c r="E95" s="37"/>
    </row>
    <row r="96" spans="1:5" ht="19.5" customHeight="1" x14ac:dyDescent="0.15">
      <c r="A96" s="48"/>
      <c r="B96" s="48"/>
      <c r="C96" s="99"/>
      <c r="D96" s="100">
        <v>269141</v>
      </c>
      <c r="E96" s="37"/>
    </row>
    <row r="97" spans="1:5" ht="19.5" customHeight="1" x14ac:dyDescent="0.15">
      <c r="A97" s="48"/>
      <c r="B97" s="48"/>
      <c r="C97" s="99"/>
      <c r="D97" s="100">
        <v>72000</v>
      </c>
      <c r="E97" s="37"/>
    </row>
    <row r="98" spans="1:5" ht="19.5" customHeight="1" x14ac:dyDescent="0.15">
      <c r="A98" s="48"/>
      <c r="B98" s="48"/>
      <c r="C98" s="99"/>
      <c r="D98" s="100">
        <v>175000</v>
      </c>
      <c r="E98" s="37"/>
    </row>
    <row r="99" spans="1:5" ht="19.5" customHeight="1" x14ac:dyDescent="0.15">
      <c r="A99" s="48"/>
      <c r="B99" s="48"/>
      <c r="C99" s="99"/>
      <c r="D99" s="100">
        <v>8000</v>
      </c>
      <c r="E99" s="37"/>
    </row>
    <row r="100" spans="1:5" ht="19.5" customHeight="1" x14ac:dyDescent="0.15">
      <c r="A100" s="48"/>
      <c r="B100" s="48"/>
      <c r="C100" s="99"/>
      <c r="D100" s="100">
        <v>72332</v>
      </c>
      <c r="E100" s="37"/>
    </row>
    <row r="101" spans="1:5" ht="19.5" customHeight="1" x14ac:dyDescent="0.15">
      <c r="A101" s="48"/>
      <c r="B101" s="48"/>
      <c r="C101" s="99"/>
      <c r="D101" s="100">
        <v>7525064.7300000004</v>
      </c>
      <c r="E101" s="37"/>
    </row>
    <row r="102" spans="1:5" ht="19.5" customHeight="1" x14ac:dyDescent="0.15">
      <c r="A102" s="48"/>
      <c r="B102" s="48"/>
      <c r="C102" s="99"/>
      <c r="D102" s="100">
        <v>81000</v>
      </c>
      <c r="E102" s="37"/>
    </row>
    <row r="103" spans="1:5" ht="19.5" customHeight="1" x14ac:dyDescent="0.15">
      <c r="A103" s="48"/>
      <c r="B103" s="48"/>
      <c r="C103" s="99"/>
      <c r="D103" s="100">
        <v>800000</v>
      </c>
      <c r="E103" s="37"/>
    </row>
    <row r="104" spans="1:5" ht="19.5" customHeight="1" x14ac:dyDescent="0.15">
      <c r="A104" s="48"/>
      <c r="B104" s="48"/>
      <c r="C104" s="99"/>
      <c r="D104" s="100">
        <v>1800017.8</v>
      </c>
      <c r="E104" s="37"/>
    </row>
    <row r="105" spans="1:5" ht="19.5" customHeight="1" x14ac:dyDescent="0.15">
      <c r="A105" s="48"/>
      <c r="B105" s="48"/>
      <c r="C105" s="99"/>
      <c r="D105" s="100">
        <v>37872</v>
      </c>
      <c r="E105" s="37"/>
    </row>
    <row r="106" spans="1:5" ht="19.5" customHeight="1" x14ac:dyDescent="0.15">
      <c r="A106" s="48"/>
      <c r="B106" s="48"/>
      <c r="C106" s="99"/>
      <c r="D106" s="100">
        <v>675600</v>
      </c>
      <c r="E106" s="37"/>
    </row>
    <row r="107" spans="1:5" ht="19.5" customHeight="1" x14ac:dyDescent="0.15">
      <c r="A107" s="48"/>
      <c r="B107" s="48"/>
      <c r="C107" s="99"/>
      <c r="D107" s="100">
        <v>237112</v>
      </c>
      <c r="E107" s="37"/>
    </row>
    <row r="108" spans="1:5" ht="19.5" customHeight="1" x14ac:dyDescent="0.15">
      <c r="A108" s="48"/>
      <c r="B108" s="48"/>
      <c r="C108" s="99"/>
      <c r="D108" s="100">
        <v>89737.1</v>
      </c>
      <c r="E108" s="37"/>
    </row>
    <row r="109" spans="1:5" ht="19.5" customHeight="1" x14ac:dyDescent="0.15">
      <c r="A109" s="48"/>
      <c r="B109" s="48"/>
      <c r="C109" s="99"/>
      <c r="D109" s="100">
        <v>75000</v>
      </c>
      <c r="E109" s="37"/>
    </row>
    <row r="110" spans="1:5" ht="19.5" customHeight="1" x14ac:dyDescent="0.15">
      <c r="A110" s="48"/>
      <c r="B110" s="48"/>
      <c r="C110" s="99"/>
      <c r="D110" s="100">
        <v>688121</v>
      </c>
      <c r="E110" s="37"/>
    </row>
    <row r="111" spans="1:5" ht="19.5" customHeight="1" x14ac:dyDescent="0.15">
      <c r="A111" s="48"/>
      <c r="B111" s="48"/>
      <c r="C111" s="99"/>
      <c r="D111" s="100">
        <v>4800</v>
      </c>
      <c r="E111" s="37"/>
    </row>
    <row r="112" spans="1:5" ht="19.5" customHeight="1" x14ac:dyDescent="0.15">
      <c r="A112" s="48"/>
      <c r="B112" s="48"/>
      <c r="C112" s="99"/>
      <c r="D112" s="100">
        <v>1115877.72</v>
      </c>
      <c r="E112" s="37"/>
    </row>
    <row r="113" spans="1:5" ht="19.5" customHeight="1" x14ac:dyDescent="0.15">
      <c r="A113" s="48"/>
      <c r="B113" s="48"/>
      <c r="C113" s="99"/>
      <c r="D113" s="100">
        <v>3600</v>
      </c>
      <c r="E113" s="37"/>
    </row>
    <row r="114" spans="1:5" ht="19.5" customHeight="1" x14ac:dyDescent="0.15">
      <c r="A114" s="48"/>
      <c r="B114" s="48"/>
      <c r="C114" s="99"/>
      <c r="D114" s="100">
        <v>200000</v>
      </c>
      <c r="E114" s="37"/>
    </row>
    <row r="115" spans="1:5" ht="19.5" customHeight="1" x14ac:dyDescent="0.15">
      <c r="A115" s="48"/>
      <c r="B115" s="48"/>
      <c r="C115" s="99"/>
      <c r="D115" s="100">
        <v>81000</v>
      </c>
      <c r="E115" s="37"/>
    </row>
    <row r="116" spans="1:5" ht="19.5" customHeight="1" x14ac:dyDescent="0.15">
      <c r="A116" s="48"/>
      <c r="B116" s="48"/>
      <c r="C116" s="99"/>
      <c r="D116" s="100">
        <v>207600</v>
      </c>
      <c r="E116" s="37"/>
    </row>
    <row r="117" spans="1:5" ht="19.5" customHeight="1" x14ac:dyDescent="0.15">
      <c r="A117" s="48"/>
      <c r="B117" s="48"/>
      <c r="C117" s="99"/>
      <c r="D117" s="100">
        <v>80000</v>
      </c>
      <c r="E117" s="37"/>
    </row>
    <row r="118" spans="1:5" ht="19.5" customHeight="1" x14ac:dyDescent="0.15">
      <c r="A118" s="48"/>
      <c r="B118" s="48"/>
      <c r="C118" s="99"/>
      <c r="D118" s="100">
        <v>6270412.6900000004</v>
      </c>
      <c r="E118" s="37"/>
    </row>
    <row r="119" spans="1:5" ht="19.5" customHeight="1" x14ac:dyDescent="0.15">
      <c r="A119" s="48"/>
      <c r="B119" s="48"/>
      <c r="C119" s="99"/>
      <c r="D119" s="100">
        <v>141000</v>
      </c>
      <c r="E119" s="37"/>
    </row>
    <row r="120" spans="1:5" ht="19.5" customHeight="1" x14ac:dyDescent="0.15">
      <c r="A120" s="48"/>
      <c r="B120" s="48"/>
      <c r="C120" s="99"/>
      <c r="D120" s="100">
        <v>57429</v>
      </c>
      <c r="E120" s="37"/>
    </row>
    <row r="121" spans="1:5" ht="19.5" customHeight="1" x14ac:dyDescent="0.15">
      <c r="A121" s="48"/>
      <c r="B121" s="48"/>
      <c r="C121" s="99"/>
      <c r="D121" s="100">
        <v>259200</v>
      </c>
      <c r="E121" s="37"/>
    </row>
    <row r="122" spans="1:5" ht="19.5" customHeight="1" x14ac:dyDescent="0.15">
      <c r="A122" s="48"/>
      <c r="B122" s="48"/>
      <c r="C122" s="99"/>
      <c r="D122" s="100">
        <v>555713.76</v>
      </c>
      <c r="E122" s="37"/>
    </row>
    <row r="123" spans="1:5" ht="19.5" customHeight="1" x14ac:dyDescent="0.15">
      <c r="A123" s="48"/>
      <c r="B123" s="48"/>
      <c r="C123" s="99"/>
      <c r="D123" s="100">
        <v>327137.01</v>
      </c>
      <c r="E123" s="37"/>
    </row>
    <row r="124" spans="1:5" ht="19.5" customHeight="1" x14ac:dyDescent="0.15">
      <c r="A124" s="48"/>
      <c r="B124" s="48"/>
      <c r="C124" s="99"/>
      <c r="D124" s="100">
        <v>40800</v>
      </c>
      <c r="E124" s="37"/>
    </row>
    <row r="125" spans="1:5" ht="15.75" customHeight="1" x14ac:dyDescent="0.15">
      <c r="A125" s="98">
        <v>302</v>
      </c>
      <c r="B125" s="98">
        <v>7</v>
      </c>
      <c r="C125" s="99" t="s">
        <v>228</v>
      </c>
      <c r="D125" s="100">
        <v>1129432.19</v>
      </c>
      <c r="E125" s="37"/>
    </row>
    <row r="126" spans="1:5" ht="15.75" customHeight="1" x14ac:dyDescent="0.15">
      <c r="A126" s="48"/>
      <c r="B126" s="48"/>
      <c r="C126" s="99"/>
      <c r="D126" s="100">
        <v>269141</v>
      </c>
      <c r="E126" s="37"/>
    </row>
    <row r="127" spans="1:5" ht="15.75" customHeight="1" x14ac:dyDescent="0.15">
      <c r="A127" s="48"/>
      <c r="B127" s="48"/>
      <c r="C127" s="99"/>
      <c r="D127" s="100">
        <v>72000</v>
      </c>
      <c r="E127" s="37"/>
    </row>
    <row r="128" spans="1:5" ht="15.75" customHeight="1" x14ac:dyDescent="0.15">
      <c r="A128" s="48"/>
      <c r="B128" s="48"/>
      <c r="C128" s="99"/>
      <c r="D128" s="100">
        <v>175000</v>
      </c>
      <c r="E128" s="37"/>
    </row>
    <row r="129" spans="1:5" ht="15.75" customHeight="1" x14ac:dyDescent="0.15">
      <c r="A129" s="48"/>
      <c r="B129" s="48"/>
      <c r="C129" s="99"/>
      <c r="D129" s="100">
        <v>8000</v>
      </c>
      <c r="E129" s="37"/>
    </row>
    <row r="130" spans="1:5" ht="15.75" customHeight="1" x14ac:dyDescent="0.15">
      <c r="A130" s="48"/>
      <c r="B130" s="48"/>
      <c r="C130" s="99"/>
      <c r="D130" s="100">
        <v>72332</v>
      </c>
      <c r="E130" s="37"/>
    </row>
    <row r="131" spans="1:5" ht="15.75" customHeight="1" x14ac:dyDescent="0.15">
      <c r="A131" s="48"/>
      <c r="B131" s="48"/>
      <c r="C131" s="99"/>
      <c r="D131" s="100">
        <v>7525064.7300000004</v>
      </c>
      <c r="E131" s="37"/>
    </row>
    <row r="132" spans="1:5" ht="15.75" customHeight="1" x14ac:dyDescent="0.15">
      <c r="A132" s="48"/>
      <c r="B132" s="48"/>
      <c r="C132" s="99"/>
      <c r="D132" s="100">
        <v>81000</v>
      </c>
      <c r="E132" s="37"/>
    </row>
    <row r="133" spans="1:5" ht="15.75" customHeight="1" x14ac:dyDescent="0.15">
      <c r="A133" s="48"/>
      <c r="B133" s="48"/>
      <c r="C133" s="99"/>
      <c r="D133" s="100">
        <v>800000</v>
      </c>
      <c r="E133" s="37"/>
    </row>
    <row r="134" spans="1:5" ht="15.75" customHeight="1" x14ac:dyDescent="0.15">
      <c r="A134" s="48"/>
      <c r="B134" s="48"/>
      <c r="C134" s="99"/>
      <c r="D134" s="100">
        <v>1800017.8</v>
      </c>
      <c r="E134" s="37"/>
    </row>
    <row r="135" spans="1:5" ht="15.75" customHeight="1" x14ac:dyDescent="0.15">
      <c r="A135" s="48"/>
      <c r="B135" s="48"/>
      <c r="C135" s="99"/>
      <c r="D135" s="100">
        <v>37872</v>
      </c>
      <c r="E135" s="37"/>
    </row>
    <row r="136" spans="1:5" ht="15.75" customHeight="1" x14ac:dyDescent="0.15">
      <c r="A136" s="48"/>
      <c r="B136" s="48"/>
      <c r="C136" s="99"/>
      <c r="D136" s="100">
        <v>675600</v>
      </c>
      <c r="E136" s="37"/>
    </row>
    <row r="137" spans="1:5" ht="15.75" customHeight="1" x14ac:dyDescent="0.15">
      <c r="A137" s="48"/>
      <c r="B137" s="48"/>
      <c r="C137" s="99"/>
      <c r="D137" s="100">
        <v>237112</v>
      </c>
      <c r="E137" s="37"/>
    </row>
    <row r="138" spans="1:5" ht="15.75" customHeight="1" x14ac:dyDescent="0.15">
      <c r="A138" s="48"/>
      <c r="B138" s="48"/>
      <c r="C138" s="99"/>
      <c r="D138" s="100">
        <v>89737.1</v>
      </c>
      <c r="E138" s="37"/>
    </row>
    <row r="139" spans="1:5" ht="15.75" customHeight="1" x14ac:dyDescent="0.15">
      <c r="A139" s="48"/>
      <c r="B139" s="48"/>
      <c r="C139" s="99"/>
      <c r="D139" s="100">
        <v>75000</v>
      </c>
      <c r="E139" s="37"/>
    </row>
    <row r="140" spans="1:5" ht="15.75" customHeight="1" x14ac:dyDescent="0.15">
      <c r="A140" s="48"/>
      <c r="B140" s="48"/>
      <c r="C140" s="99"/>
      <c r="D140" s="100">
        <v>688121</v>
      </c>
      <c r="E140" s="37"/>
    </row>
    <row r="141" spans="1:5" ht="15.75" customHeight="1" x14ac:dyDescent="0.15">
      <c r="A141" s="48"/>
      <c r="B141" s="48"/>
      <c r="C141" s="99"/>
      <c r="D141" s="100">
        <v>4800</v>
      </c>
      <c r="E141" s="37"/>
    </row>
    <row r="142" spans="1:5" ht="15.75" customHeight="1" x14ac:dyDescent="0.15">
      <c r="A142" s="48"/>
      <c r="B142" s="48"/>
      <c r="C142" s="99"/>
      <c r="D142" s="100">
        <v>1115877.72</v>
      </c>
      <c r="E142" s="37"/>
    </row>
    <row r="143" spans="1:5" ht="15.75" customHeight="1" x14ac:dyDescent="0.15">
      <c r="A143" s="48"/>
      <c r="B143" s="48"/>
      <c r="C143" s="99"/>
      <c r="D143" s="100">
        <v>3600</v>
      </c>
      <c r="E143" s="37"/>
    </row>
    <row r="144" spans="1:5" ht="15.75" customHeight="1" x14ac:dyDescent="0.15">
      <c r="A144" s="48"/>
      <c r="B144" s="48"/>
      <c r="C144" s="99"/>
      <c r="D144" s="100">
        <v>200000</v>
      </c>
      <c r="E144" s="37"/>
    </row>
    <row r="145" spans="1:5" ht="15.75" customHeight="1" x14ac:dyDescent="0.15">
      <c r="A145" s="48"/>
      <c r="B145" s="48"/>
      <c r="C145" s="99"/>
      <c r="D145" s="100">
        <v>81000</v>
      </c>
      <c r="E145" s="37"/>
    </row>
    <row r="146" spans="1:5" ht="15.75" customHeight="1" x14ac:dyDescent="0.15">
      <c r="A146" s="48"/>
      <c r="B146" s="48"/>
      <c r="C146" s="99"/>
      <c r="D146" s="100">
        <v>207600</v>
      </c>
      <c r="E146" s="37"/>
    </row>
    <row r="147" spans="1:5" ht="15.75" customHeight="1" x14ac:dyDescent="0.15">
      <c r="A147" s="48"/>
      <c r="B147" s="48"/>
      <c r="C147" s="99"/>
      <c r="D147" s="100">
        <v>80000</v>
      </c>
      <c r="E147" s="37"/>
    </row>
    <row r="148" spans="1:5" ht="15.75" customHeight="1" x14ac:dyDescent="0.15">
      <c r="A148" s="48"/>
      <c r="B148" s="48"/>
      <c r="C148" s="99"/>
      <c r="D148" s="100">
        <v>6270412.6900000004</v>
      </c>
      <c r="E148" s="37"/>
    </row>
    <row r="149" spans="1:5" ht="15.75" customHeight="1" x14ac:dyDescent="0.15">
      <c r="A149" s="48"/>
      <c r="B149" s="48"/>
      <c r="C149" s="99"/>
      <c r="D149" s="100">
        <v>141000</v>
      </c>
      <c r="E149" s="37"/>
    </row>
    <row r="150" spans="1:5" ht="15.75" customHeight="1" x14ac:dyDescent="0.15">
      <c r="A150" s="48"/>
      <c r="B150" s="48"/>
      <c r="C150" s="99"/>
      <c r="D150" s="100">
        <v>57429</v>
      </c>
      <c r="E150" s="37"/>
    </row>
    <row r="151" spans="1:5" ht="15.75" customHeight="1" x14ac:dyDescent="0.15">
      <c r="A151" s="48"/>
      <c r="B151" s="48"/>
      <c r="C151" s="99"/>
      <c r="D151" s="100">
        <v>259200</v>
      </c>
      <c r="E151" s="37"/>
    </row>
    <row r="152" spans="1:5" ht="15.75" customHeight="1" x14ac:dyDescent="0.15">
      <c r="A152" s="48"/>
      <c r="B152" s="48"/>
      <c r="C152" s="99"/>
      <c r="D152" s="100">
        <v>555713.76</v>
      </c>
      <c r="E152" s="37"/>
    </row>
    <row r="153" spans="1:5" ht="15.75" customHeight="1" x14ac:dyDescent="0.15">
      <c r="A153" s="48"/>
      <c r="B153" s="48"/>
      <c r="C153" s="99"/>
      <c r="D153" s="100">
        <v>327137.01</v>
      </c>
      <c r="E153" s="37"/>
    </row>
    <row r="154" spans="1:5" ht="15.75" customHeight="1" x14ac:dyDescent="0.15">
      <c r="A154" s="48"/>
      <c r="B154" s="48"/>
      <c r="C154" s="99"/>
      <c r="D154" s="100">
        <v>40800</v>
      </c>
      <c r="E154" s="37"/>
    </row>
    <row r="155" spans="1:5" ht="15.75" customHeight="1" x14ac:dyDescent="0.15">
      <c r="A155" s="98">
        <v>302</v>
      </c>
      <c r="B155" s="98">
        <v>8</v>
      </c>
      <c r="C155" s="99" t="s">
        <v>229</v>
      </c>
      <c r="D155" s="100">
        <v>1129432.19</v>
      </c>
      <c r="E155" s="37"/>
    </row>
    <row r="156" spans="1:5" ht="15.75" customHeight="1" x14ac:dyDescent="0.15">
      <c r="A156" s="48"/>
      <c r="B156" s="48"/>
      <c r="C156" s="99"/>
      <c r="D156" s="100">
        <v>269141</v>
      </c>
      <c r="E156" s="37"/>
    </row>
    <row r="157" spans="1:5" ht="15.75" customHeight="1" x14ac:dyDescent="0.15">
      <c r="A157" s="48"/>
      <c r="B157" s="48"/>
      <c r="C157" s="99"/>
      <c r="D157" s="100">
        <v>72000</v>
      </c>
      <c r="E157" s="37"/>
    </row>
    <row r="158" spans="1:5" ht="15.75" customHeight="1" x14ac:dyDescent="0.15">
      <c r="A158" s="48"/>
      <c r="B158" s="48"/>
      <c r="C158" s="99"/>
      <c r="D158" s="100">
        <v>175000</v>
      </c>
      <c r="E158" s="37"/>
    </row>
    <row r="159" spans="1:5" ht="15.75" customHeight="1" x14ac:dyDescent="0.15">
      <c r="A159" s="48"/>
      <c r="B159" s="48"/>
      <c r="C159" s="99"/>
      <c r="D159" s="100">
        <v>8000</v>
      </c>
      <c r="E159" s="37"/>
    </row>
    <row r="160" spans="1:5" ht="15.75" customHeight="1" x14ac:dyDescent="0.15">
      <c r="A160" s="48"/>
      <c r="B160" s="48"/>
      <c r="C160" s="99"/>
      <c r="D160" s="100">
        <v>72332</v>
      </c>
      <c r="E160" s="37"/>
    </row>
    <row r="161" spans="1:5" ht="15.75" customHeight="1" x14ac:dyDescent="0.15">
      <c r="A161" s="48"/>
      <c r="B161" s="48"/>
      <c r="C161" s="99"/>
      <c r="D161" s="100">
        <v>7525064.7300000004</v>
      </c>
      <c r="E161" s="37"/>
    </row>
    <row r="162" spans="1:5" ht="15.75" customHeight="1" x14ac:dyDescent="0.15">
      <c r="A162" s="48"/>
      <c r="B162" s="48"/>
      <c r="C162" s="99"/>
      <c r="D162" s="100">
        <v>81000</v>
      </c>
      <c r="E162" s="37"/>
    </row>
    <row r="163" spans="1:5" ht="15.75" customHeight="1" x14ac:dyDescent="0.15">
      <c r="A163" s="48"/>
      <c r="B163" s="48"/>
      <c r="C163" s="99"/>
      <c r="D163" s="100">
        <v>800000</v>
      </c>
      <c r="E163" s="37"/>
    </row>
    <row r="164" spans="1:5" ht="15.75" customHeight="1" x14ac:dyDescent="0.15">
      <c r="A164" s="48"/>
      <c r="B164" s="48"/>
      <c r="C164" s="99"/>
      <c r="D164" s="100">
        <v>1800017.8</v>
      </c>
      <c r="E164" s="37"/>
    </row>
    <row r="165" spans="1:5" ht="15.75" customHeight="1" x14ac:dyDescent="0.15">
      <c r="A165" s="48"/>
      <c r="B165" s="48"/>
      <c r="C165" s="99"/>
      <c r="D165" s="100">
        <v>37872</v>
      </c>
      <c r="E165" s="37"/>
    </row>
    <row r="166" spans="1:5" ht="15.75" customHeight="1" x14ac:dyDescent="0.15">
      <c r="A166" s="48"/>
      <c r="B166" s="48"/>
      <c r="C166" s="99"/>
      <c r="D166" s="100">
        <v>675600</v>
      </c>
      <c r="E166" s="37"/>
    </row>
    <row r="167" spans="1:5" ht="15.75" customHeight="1" x14ac:dyDescent="0.15">
      <c r="A167" s="48"/>
      <c r="B167" s="48"/>
      <c r="C167" s="99"/>
      <c r="D167" s="100">
        <v>237112</v>
      </c>
      <c r="E167" s="37"/>
    </row>
    <row r="168" spans="1:5" ht="15.75" customHeight="1" x14ac:dyDescent="0.15">
      <c r="A168" s="48"/>
      <c r="B168" s="48"/>
      <c r="C168" s="99"/>
      <c r="D168" s="100">
        <v>89737.1</v>
      </c>
      <c r="E168" s="37"/>
    </row>
    <row r="169" spans="1:5" ht="15.75" customHeight="1" x14ac:dyDescent="0.15">
      <c r="A169" s="48"/>
      <c r="B169" s="48"/>
      <c r="C169" s="99"/>
      <c r="D169" s="100">
        <v>75000</v>
      </c>
      <c r="E169" s="37"/>
    </row>
    <row r="170" spans="1:5" ht="15.75" customHeight="1" x14ac:dyDescent="0.15">
      <c r="A170" s="48"/>
      <c r="B170" s="48"/>
      <c r="C170" s="99"/>
      <c r="D170" s="100">
        <v>688121</v>
      </c>
      <c r="E170" s="37"/>
    </row>
    <row r="171" spans="1:5" ht="15.75" customHeight="1" x14ac:dyDescent="0.15">
      <c r="A171" s="48"/>
      <c r="B171" s="48"/>
      <c r="C171" s="99"/>
      <c r="D171" s="100">
        <v>4800</v>
      </c>
      <c r="E171" s="37"/>
    </row>
    <row r="172" spans="1:5" ht="15.75" customHeight="1" x14ac:dyDescent="0.15">
      <c r="A172" s="48"/>
      <c r="B172" s="48"/>
      <c r="C172" s="99"/>
      <c r="D172" s="100">
        <v>1115877.72</v>
      </c>
      <c r="E172" s="37"/>
    </row>
    <row r="173" spans="1:5" ht="15.75" customHeight="1" x14ac:dyDescent="0.15">
      <c r="A173" s="48"/>
      <c r="B173" s="48"/>
      <c r="C173" s="99"/>
      <c r="D173" s="100">
        <v>3600</v>
      </c>
      <c r="E173" s="37"/>
    </row>
    <row r="174" spans="1:5" ht="15.75" customHeight="1" x14ac:dyDescent="0.15">
      <c r="A174" s="48"/>
      <c r="B174" s="48"/>
      <c r="C174" s="99"/>
      <c r="D174" s="100">
        <v>200000</v>
      </c>
      <c r="E174" s="37"/>
    </row>
    <row r="175" spans="1:5" ht="15.75" customHeight="1" x14ac:dyDescent="0.15">
      <c r="A175" s="48"/>
      <c r="B175" s="48"/>
      <c r="C175" s="99"/>
      <c r="D175" s="100">
        <v>81000</v>
      </c>
      <c r="E175" s="37"/>
    </row>
    <row r="176" spans="1:5" ht="15.75" customHeight="1" x14ac:dyDescent="0.15">
      <c r="A176" s="48"/>
      <c r="B176" s="48"/>
      <c r="C176" s="99"/>
      <c r="D176" s="100">
        <v>207600</v>
      </c>
      <c r="E176" s="37"/>
    </row>
    <row r="177" spans="1:5" ht="15.75" customHeight="1" x14ac:dyDescent="0.15">
      <c r="A177" s="48"/>
      <c r="B177" s="48"/>
      <c r="C177" s="99"/>
      <c r="D177" s="100">
        <v>80000</v>
      </c>
      <c r="E177" s="37"/>
    </row>
    <row r="178" spans="1:5" ht="15.75" customHeight="1" x14ac:dyDescent="0.15">
      <c r="A178" s="48"/>
      <c r="B178" s="48"/>
      <c r="C178" s="99"/>
      <c r="D178" s="100">
        <v>6270412.6900000004</v>
      </c>
      <c r="E178" s="37"/>
    </row>
    <row r="179" spans="1:5" ht="15.75" customHeight="1" x14ac:dyDescent="0.15">
      <c r="A179" s="48"/>
      <c r="B179" s="48"/>
      <c r="C179" s="99"/>
      <c r="D179" s="100">
        <v>141000</v>
      </c>
      <c r="E179" s="37"/>
    </row>
    <row r="180" spans="1:5" ht="15.75" customHeight="1" x14ac:dyDescent="0.15">
      <c r="A180" s="48"/>
      <c r="B180" s="48"/>
      <c r="C180" s="99"/>
      <c r="D180" s="100">
        <v>57429</v>
      </c>
      <c r="E180" s="37"/>
    </row>
    <row r="181" spans="1:5" ht="15.75" customHeight="1" x14ac:dyDescent="0.15">
      <c r="A181" s="48"/>
      <c r="B181" s="48"/>
      <c r="C181" s="99"/>
      <c r="D181" s="100">
        <v>259200</v>
      </c>
      <c r="E181" s="37"/>
    </row>
    <row r="182" spans="1:5" ht="15.75" customHeight="1" x14ac:dyDescent="0.15">
      <c r="A182" s="48"/>
      <c r="B182" s="48"/>
      <c r="C182" s="99"/>
      <c r="D182" s="100">
        <v>555713.76</v>
      </c>
      <c r="E182" s="37"/>
    </row>
    <row r="183" spans="1:5" ht="15.75" customHeight="1" x14ac:dyDescent="0.15">
      <c r="A183" s="48"/>
      <c r="B183" s="48"/>
      <c r="C183" s="99"/>
      <c r="D183" s="100">
        <v>327137.01</v>
      </c>
      <c r="E183" s="37"/>
    </row>
    <row r="184" spans="1:5" ht="15.75" customHeight="1" x14ac:dyDescent="0.15">
      <c r="A184" s="48"/>
      <c r="B184" s="48"/>
      <c r="C184" s="99"/>
      <c r="D184" s="100">
        <v>40800</v>
      </c>
      <c r="E184" s="37"/>
    </row>
    <row r="185" spans="1:5" ht="15.75" customHeight="1" x14ac:dyDescent="0.15">
      <c r="A185" s="98">
        <v>302</v>
      </c>
      <c r="B185" s="98">
        <v>9</v>
      </c>
      <c r="C185" s="99" t="s">
        <v>230</v>
      </c>
      <c r="D185" s="100">
        <v>1129432.19</v>
      </c>
      <c r="E185" s="37"/>
    </row>
    <row r="186" spans="1:5" ht="15.75" customHeight="1" x14ac:dyDescent="0.15">
      <c r="A186" s="48"/>
      <c r="B186" s="48"/>
      <c r="C186" s="99"/>
      <c r="D186" s="100">
        <v>269141</v>
      </c>
      <c r="E186" s="37"/>
    </row>
    <row r="187" spans="1:5" ht="15.75" customHeight="1" x14ac:dyDescent="0.15">
      <c r="A187" s="48"/>
      <c r="B187" s="48"/>
      <c r="C187" s="99"/>
      <c r="D187" s="100">
        <v>72000</v>
      </c>
      <c r="E187" s="37"/>
    </row>
    <row r="188" spans="1:5" ht="15.75" customHeight="1" x14ac:dyDescent="0.15">
      <c r="A188" s="48"/>
      <c r="B188" s="48"/>
      <c r="C188" s="99"/>
      <c r="D188" s="100">
        <v>175000</v>
      </c>
      <c r="E188" s="37"/>
    </row>
    <row r="189" spans="1:5" ht="15.75" customHeight="1" x14ac:dyDescent="0.15">
      <c r="A189" s="48"/>
      <c r="B189" s="48"/>
      <c r="C189" s="99"/>
      <c r="D189" s="100">
        <v>8000</v>
      </c>
      <c r="E189" s="37"/>
    </row>
    <row r="190" spans="1:5" ht="15.75" customHeight="1" x14ac:dyDescent="0.15">
      <c r="A190" s="48"/>
      <c r="B190" s="48"/>
      <c r="C190" s="99"/>
      <c r="D190" s="100">
        <v>72332</v>
      </c>
      <c r="E190" s="37"/>
    </row>
    <row r="191" spans="1:5" ht="15.75" customHeight="1" x14ac:dyDescent="0.15">
      <c r="A191" s="48"/>
      <c r="B191" s="48"/>
      <c r="C191" s="99"/>
      <c r="D191" s="100">
        <v>7525064.7300000004</v>
      </c>
      <c r="E191" s="37"/>
    </row>
    <row r="192" spans="1:5" ht="15.75" customHeight="1" x14ac:dyDescent="0.15">
      <c r="A192" s="48"/>
      <c r="B192" s="48"/>
      <c r="C192" s="99"/>
      <c r="D192" s="100">
        <v>81000</v>
      </c>
      <c r="E192" s="37"/>
    </row>
    <row r="193" spans="1:5" ht="15.75" customHeight="1" x14ac:dyDescent="0.15">
      <c r="A193" s="48"/>
      <c r="B193" s="48"/>
      <c r="C193" s="99"/>
      <c r="D193" s="100">
        <v>800000</v>
      </c>
      <c r="E193" s="37"/>
    </row>
    <row r="194" spans="1:5" ht="15.75" customHeight="1" x14ac:dyDescent="0.15">
      <c r="A194" s="48"/>
      <c r="B194" s="48"/>
      <c r="C194" s="99"/>
      <c r="D194" s="100">
        <v>1800017.8</v>
      </c>
      <c r="E194" s="37"/>
    </row>
    <row r="195" spans="1:5" ht="15.75" customHeight="1" x14ac:dyDescent="0.15">
      <c r="A195" s="48"/>
      <c r="B195" s="48"/>
      <c r="C195" s="99"/>
      <c r="D195" s="100">
        <v>37872</v>
      </c>
      <c r="E195" s="37"/>
    </row>
    <row r="196" spans="1:5" ht="15.75" customHeight="1" x14ac:dyDescent="0.15">
      <c r="A196" s="48"/>
      <c r="B196" s="48"/>
      <c r="C196" s="99"/>
      <c r="D196" s="100">
        <v>675600</v>
      </c>
      <c r="E196" s="37"/>
    </row>
    <row r="197" spans="1:5" ht="15.75" customHeight="1" x14ac:dyDescent="0.15">
      <c r="A197" s="48"/>
      <c r="B197" s="48"/>
      <c r="C197" s="99"/>
      <c r="D197" s="100">
        <v>237112</v>
      </c>
      <c r="E197" s="37"/>
    </row>
    <row r="198" spans="1:5" ht="15.75" customHeight="1" x14ac:dyDescent="0.15">
      <c r="A198" s="48"/>
      <c r="B198" s="48"/>
      <c r="C198" s="99"/>
      <c r="D198" s="100">
        <v>89737.1</v>
      </c>
      <c r="E198" s="37"/>
    </row>
    <row r="199" spans="1:5" ht="15.75" customHeight="1" x14ac:dyDescent="0.15">
      <c r="A199" s="48"/>
      <c r="B199" s="48"/>
      <c r="C199" s="99"/>
      <c r="D199" s="100">
        <v>75000</v>
      </c>
      <c r="E199" s="37"/>
    </row>
    <row r="200" spans="1:5" ht="15.75" customHeight="1" x14ac:dyDescent="0.15">
      <c r="A200" s="48"/>
      <c r="B200" s="48"/>
      <c r="C200" s="99"/>
      <c r="D200" s="100">
        <v>688121</v>
      </c>
      <c r="E200" s="37"/>
    </row>
    <row r="201" spans="1:5" ht="15.75" customHeight="1" x14ac:dyDescent="0.15">
      <c r="A201" s="48"/>
      <c r="B201" s="48"/>
      <c r="C201" s="99"/>
      <c r="D201" s="100">
        <v>4800</v>
      </c>
      <c r="E201" s="37"/>
    </row>
    <row r="202" spans="1:5" ht="15.75" customHeight="1" x14ac:dyDescent="0.15">
      <c r="A202" s="48"/>
      <c r="B202" s="48"/>
      <c r="C202" s="99"/>
      <c r="D202" s="100">
        <v>1115877.72</v>
      </c>
      <c r="E202" s="37"/>
    </row>
    <row r="203" spans="1:5" ht="15.75" customHeight="1" x14ac:dyDescent="0.15">
      <c r="A203" s="48"/>
      <c r="B203" s="48"/>
      <c r="C203" s="99"/>
      <c r="D203" s="100">
        <v>3600</v>
      </c>
      <c r="E203" s="37"/>
    </row>
    <row r="204" spans="1:5" ht="15.75" customHeight="1" x14ac:dyDescent="0.15">
      <c r="A204" s="48"/>
      <c r="B204" s="48"/>
      <c r="C204" s="99"/>
      <c r="D204" s="100">
        <v>200000</v>
      </c>
      <c r="E204" s="37"/>
    </row>
    <row r="205" spans="1:5" ht="15.75" customHeight="1" x14ac:dyDescent="0.15">
      <c r="A205" s="48"/>
      <c r="B205" s="48"/>
      <c r="C205" s="99"/>
      <c r="D205" s="100">
        <v>81000</v>
      </c>
      <c r="E205" s="37"/>
    </row>
    <row r="206" spans="1:5" ht="15.75" customHeight="1" x14ac:dyDescent="0.15">
      <c r="A206" s="48"/>
      <c r="B206" s="48"/>
      <c r="C206" s="99"/>
      <c r="D206" s="100">
        <v>207600</v>
      </c>
      <c r="E206" s="37"/>
    </row>
    <row r="207" spans="1:5" ht="15.75" customHeight="1" x14ac:dyDescent="0.15">
      <c r="A207" s="48"/>
      <c r="B207" s="48"/>
      <c r="C207" s="99"/>
      <c r="D207" s="100">
        <v>80000</v>
      </c>
      <c r="E207" s="37"/>
    </row>
    <row r="208" spans="1:5" ht="15.75" customHeight="1" x14ac:dyDescent="0.15">
      <c r="A208" s="48"/>
      <c r="B208" s="48"/>
      <c r="C208" s="99"/>
      <c r="D208" s="100">
        <v>6270412.6900000004</v>
      </c>
      <c r="E208" s="37"/>
    </row>
    <row r="209" spans="1:5" ht="15.75" customHeight="1" x14ac:dyDescent="0.15">
      <c r="A209" s="48"/>
      <c r="B209" s="48"/>
      <c r="C209" s="99"/>
      <c r="D209" s="100">
        <v>141000</v>
      </c>
      <c r="E209" s="37"/>
    </row>
    <row r="210" spans="1:5" ht="15.75" customHeight="1" x14ac:dyDescent="0.15">
      <c r="A210" s="48"/>
      <c r="B210" s="48"/>
      <c r="C210" s="99"/>
      <c r="D210" s="100">
        <v>57429</v>
      </c>
      <c r="E210" s="37"/>
    </row>
    <row r="211" spans="1:5" ht="15.75" customHeight="1" x14ac:dyDescent="0.15">
      <c r="A211" s="48"/>
      <c r="B211" s="48"/>
      <c r="C211" s="99"/>
      <c r="D211" s="100">
        <v>259200</v>
      </c>
      <c r="E211" s="37"/>
    </row>
    <row r="212" spans="1:5" ht="15.75" customHeight="1" x14ac:dyDescent="0.15">
      <c r="A212" s="48"/>
      <c r="B212" s="48"/>
      <c r="C212" s="99"/>
      <c r="D212" s="100">
        <v>555713.76</v>
      </c>
      <c r="E212" s="37"/>
    </row>
    <row r="213" spans="1:5" ht="15.75" customHeight="1" x14ac:dyDescent="0.15">
      <c r="A213" s="48"/>
      <c r="B213" s="48"/>
      <c r="C213" s="99"/>
      <c r="D213" s="100">
        <v>327137.01</v>
      </c>
      <c r="E213" s="37"/>
    </row>
    <row r="214" spans="1:5" ht="15.75" customHeight="1" x14ac:dyDescent="0.15">
      <c r="A214" s="48"/>
      <c r="B214" s="48"/>
      <c r="C214" s="99"/>
      <c r="D214" s="100">
        <v>40800</v>
      </c>
      <c r="E214" s="37"/>
    </row>
    <row r="215" spans="1:5" ht="15.75" customHeight="1" x14ac:dyDescent="0.15">
      <c r="A215" s="98">
        <v>302</v>
      </c>
      <c r="B215" s="98">
        <v>11</v>
      </c>
      <c r="C215" s="99" t="s">
        <v>231</v>
      </c>
      <c r="D215" s="100">
        <v>1129432.19</v>
      </c>
      <c r="E215" s="37"/>
    </row>
    <row r="216" spans="1:5" ht="15.75" customHeight="1" x14ac:dyDescent="0.15">
      <c r="A216" s="48"/>
      <c r="B216" s="48"/>
      <c r="C216" s="99"/>
      <c r="D216" s="100">
        <v>269141</v>
      </c>
      <c r="E216" s="37"/>
    </row>
    <row r="217" spans="1:5" ht="15.75" customHeight="1" x14ac:dyDescent="0.15">
      <c r="A217" s="48"/>
      <c r="B217" s="48"/>
      <c r="C217" s="99"/>
      <c r="D217" s="100">
        <v>72000</v>
      </c>
      <c r="E217" s="37"/>
    </row>
    <row r="218" spans="1:5" ht="15.75" customHeight="1" x14ac:dyDescent="0.15">
      <c r="A218" s="48"/>
      <c r="B218" s="48"/>
      <c r="C218" s="99"/>
      <c r="D218" s="100">
        <v>175000</v>
      </c>
      <c r="E218" s="37"/>
    </row>
    <row r="219" spans="1:5" ht="15.75" customHeight="1" x14ac:dyDescent="0.15">
      <c r="A219" s="48"/>
      <c r="B219" s="48"/>
      <c r="C219" s="99"/>
      <c r="D219" s="100">
        <v>8000</v>
      </c>
      <c r="E219" s="37"/>
    </row>
    <row r="220" spans="1:5" ht="15.75" customHeight="1" x14ac:dyDescent="0.15">
      <c r="A220" s="48"/>
      <c r="B220" s="48"/>
      <c r="C220" s="99"/>
      <c r="D220" s="100">
        <v>72332</v>
      </c>
      <c r="E220" s="37"/>
    </row>
    <row r="221" spans="1:5" ht="15.75" customHeight="1" x14ac:dyDescent="0.15">
      <c r="A221" s="48"/>
      <c r="B221" s="48"/>
      <c r="C221" s="99"/>
      <c r="D221" s="100">
        <v>7525064.7300000004</v>
      </c>
      <c r="E221" s="37"/>
    </row>
    <row r="222" spans="1:5" ht="15.75" customHeight="1" x14ac:dyDescent="0.15">
      <c r="A222" s="48"/>
      <c r="B222" s="48"/>
      <c r="C222" s="99"/>
      <c r="D222" s="100">
        <v>81000</v>
      </c>
      <c r="E222" s="37"/>
    </row>
    <row r="223" spans="1:5" ht="15.75" customHeight="1" x14ac:dyDescent="0.15">
      <c r="A223" s="48"/>
      <c r="B223" s="48"/>
      <c r="C223" s="99"/>
      <c r="D223" s="100">
        <v>800000</v>
      </c>
      <c r="E223" s="37"/>
    </row>
    <row r="224" spans="1:5" ht="15.75" customHeight="1" x14ac:dyDescent="0.15">
      <c r="A224" s="48"/>
      <c r="B224" s="48"/>
      <c r="C224" s="99"/>
      <c r="D224" s="100">
        <v>1800017.8</v>
      </c>
      <c r="E224" s="37"/>
    </row>
    <row r="225" spans="1:5" ht="15.75" customHeight="1" x14ac:dyDescent="0.15">
      <c r="A225" s="48"/>
      <c r="B225" s="48"/>
      <c r="C225" s="99"/>
      <c r="D225" s="100">
        <v>37872</v>
      </c>
      <c r="E225" s="37"/>
    </row>
    <row r="226" spans="1:5" ht="15.75" customHeight="1" x14ac:dyDescent="0.15">
      <c r="A226" s="48"/>
      <c r="B226" s="48"/>
      <c r="C226" s="99"/>
      <c r="D226" s="100">
        <v>675600</v>
      </c>
      <c r="E226" s="37"/>
    </row>
    <row r="227" spans="1:5" ht="15.75" customHeight="1" x14ac:dyDescent="0.15">
      <c r="A227" s="48"/>
      <c r="B227" s="48"/>
      <c r="C227" s="99"/>
      <c r="D227" s="100">
        <v>237112</v>
      </c>
      <c r="E227" s="37"/>
    </row>
    <row r="228" spans="1:5" ht="15.75" customHeight="1" x14ac:dyDescent="0.15">
      <c r="A228" s="48"/>
      <c r="B228" s="48"/>
      <c r="C228" s="99"/>
      <c r="D228" s="100">
        <v>89737.1</v>
      </c>
      <c r="E228" s="37"/>
    </row>
    <row r="229" spans="1:5" ht="15.75" customHeight="1" x14ac:dyDescent="0.15">
      <c r="A229" s="48"/>
      <c r="B229" s="48"/>
      <c r="C229" s="99"/>
      <c r="D229" s="100">
        <v>75000</v>
      </c>
      <c r="E229" s="37"/>
    </row>
    <row r="230" spans="1:5" ht="15.75" customHeight="1" x14ac:dyDescent="0.15">
      <c r="A230" s="48"/>
      <c r="B230" s="48"/>
      <c r="C230" s="99"/>
      <c r="D230" s="100">
        <v>688121</v>
      </c>
      <c r="E230" s="37"/>
    </row>
    <row r="231" spans="1:5" ht="15.75" customHeight="1" x14ac:dyDescent="0.15">
      <c r="A231" s="48"/>
      <c r="B231" s="48"/>
      <c r="C231" s="99"/>
      <c r="D231" s="100">
        <v>4800</v>
      </c>
      <c r="E231" s="37"/>
    </row>
    <row r="232" spans="1:5" ht="15.75" customHeight="1" x14ac:dyDescent="0.15">
      <c r="A232" s="48"/>
      <c r="B232" s="48"/>
      <c r="C232" s="99"/>
      <c r="D232" s="100">
        <v>1115877.72</v>
      </c>
      <c r="E232" s="37"/>
    </row>
    <row r="233" spans="1:5" ht="15.75" customHeight="1" x14ac:dyDescent="0.15">
      <c r="A233" s="48"/>
      <c r="B233" s="48"/>
      <c r="C233" s="99"/>
      <c r="D233" s="100">
        <v>3600</v>
      </c>
      <c r="E233" s="37"/>
    </row>
    <row r="234" spans="1:5" ht="15.75" customHeight="1" x14ac:dyDescent="0.15">
      <c r="A234" s="48"/>
      <c r="B234" s="48"/>
      <c r="C234" s="99"/>
      <c r="D234" s="100">
        <v>200000</v>
      </c>
      <c r="E234" s="37"/>
    </row>
    <row r="235" spans="1:5" ht="15.75" customHeight="1" x14ac:dyDescent="0.15">
      <c r="A235" s="48"/>
      <c r="B235" s="48"/>
      <c r="C235" s="99"/>
      <c r="D235" s="100">
        <v>81000</v>
      </c>
      <c r="E235" s="37"/>
    </row>
    <row r="236" spans="1:5" ht="15.75" customHeight="1" x14ac:dyDescent="0.15">
      <c r="A236" s="48"/>
      <c r="B236" s="48"/>
      <c r="C236" s="99"/>
      <c r="D236" s="100">
        <v>207600</v>
      </c>
      <c r="E236" s="37"/>
    </row>
    <row r="237" spans="1:5" ht="15.75" customHeight="1" x14ac:dyDescent="0.15">
      <c r="A237" s="48"/>
      <c r="B237" s="48"/>
      <c r="C237" s="99"/>
      <c r="D237" s="100">
        <v>80000</v>
      </c>
      <c r="E237" s="37"/>
    </row>
    <row r="238" spans="1:5" ht="15.75" customHeight="1" x14ac:dyDescent="0.15">
      <c r="A238" s="48"/>
      <c r="B238" s="48"/>
      <c r="C238" s="99"/>
      <c r="D238" s="100">
        <v>6270412.6900000004</v>
      </c>
      <c r="E238" s="37"/>
    </row>
    <row r="239" spans="1:5" ht="15.75" customHeight="1" x14ac:dyDescent="0.15">
      <c r="A239" s="48"/>
      <c r="B239" s="48"/>
      <c r="C239" s="99"/>
      <c r="D239" s="100">
        <v>141000</v>
      </c>
      <c r="E239" s="37"/>
    </row>
    <row r="240" spans="1:5" ht="15.75" customHeight="1" x14ac:dyDescent="0.15">
      <c r="A240" s="48"/>
      <c r="B240" s="48"/>
      <c r="C240" s="99"/>
      <c r="D240" s="100">
        <v>57429</v>
      </c>
      <c r="E240" s="37"/>
    </row>
    <row r="241" spans="1:5" ht="15.75" customHeight="1" x14ac:dyDescent="0.15">
      <c r="A241" s="48"/>
      <c r="B241" s="48"/>
      <c r="C241" s="99"/>
      <c r="D241" s="100">
        <v>259200</v>
      </c>
      <c r="E241" s="37"/>
    </row>
    <row r="242" spans="1:5" ht="15.75" customHeight="1" x14ac:dyDescent="0.15">
      <c r="A242" s="48"/>
      <c r="B242" s="48"/>
      <c r="C242" s="99"/>
      <c r="D242" s="100">
        <v>555713.76</v>
      </c>
      <c r="E242" s="37"/>
    </row>
    <row r="243" spans="1:5" ht="15.75" customHeight="1" x14ac:dyDescent="0.15">
      <c r="A243" s="48"/>
      <c r="B243" s="48"/>
      <c r="C243" s="99"/>
      <c r="D243" s="100">
        <v>327137.01</v>
      </c>
      <c r="E243" s="37"/>
    </row>
    <row r="244" spans="1:5" ht="15.75" customHeight="1" x14ac:dyDescent="0.15">
      <c r="A244" s="48"/>
      <c r="B244" s="48"/>
      <c r="C244" s="99"/>
      <c r="D244" s="100">
        <v>40800</v>
      </c>
      <c r="E244" s="37"/>
    </row>
    <row r="245" spans="1:5" ht="15.75" customHeight="1" x14ac:dyDescent="0.15">
      <c r="A245" s="98">
        <v>302</v>
      </c>
      <c r="B245" s="98">
        <v>13</v>
      </c>
      <c r="C245" s="99" t="s">
        <v>311</v>
      </c>
      <c r="D245" s="100">
        <v>1129432.19</v>
      </c>
      <c r="E245" s="37"/>
    </row>
    <row r="246" spans="1:5" ht="15.75" customHeight="1" x14ac:dyDescent="0.15">
      <c r="A246" s="48"/>
      <c r="B246" s="48"/>
      <c r="C246" s="99"/>
      <c r="D246" s="100">
        <v>269141</v>
      </c>
      <c r="E246" s="37"/>
    </row>
    <row r="247" spans="1:5" ht="15.75" customHeight="1" x14ac:dyDescent="0.15">
      <c r="A247" s="48"/>
      <c r="B247" s="48"/>
      <c r="C247" s="99"/>
      <c r="D247" s="100">
        <v>72000</v>
      </c>
      <c r="E247" s="37"/>
    </row>
    <row r="248" spans="1:5" ht="15.75" customHeight="1" x14ac:dyDescent="0.15">
      <c r="A248" s="48"/>
      <c r="B248" s="48"/>
      <c r="C248" s="99"/>
      <c r="D248" s="100">
        <v>175000</v>
      </c>
      <c r="E248" s="37"/>
    </row>
    <row r="249" spans="1:5" ht="15.75" customHeight="1" x14ac:dyDescent="0.15">
      <c r="A249" s="48"/>
      <c r="B249" s="48"/>
      <c r="C249" s="99"/>
      <c r="D249" s="100">
        <v>8000</v>
      </c>
      <c r="E249" s="37"/>
    </row>
    <row r="250" spans="1:5" ht="15.75" customHeight="1" x14ac:dyDescent="0.15">
      <c r="A250" s="48"/>
      <c r="B250" s="48"/>
      <c r="C250" s="99"/>
      <c r="D250" s="100">
        <v>72332</v>
      </c>
      <c r="E250" s="37"/>
    </row>
    <row r="251" spans="1:5" ht="15.75" customHeight="1" x14ac:dyDescent="0.15">
      <c r="A251" s="48"/>
      <c r="B251" s="48"/>
      <c r="C251" s="99"/>
      <c r="D251" s="100">
        <v>7525064.7300000004</v>
      </c>
      <c r="E251" s="37"/>
    </row>
    <row r="252" spans="1:5" ht="15.75" customHeight="1" x14ac:dyDescent="0.15">
      <c r="A252" s="48"/>
      <c r="B252" s="48"/>
      <c r="C252" s="99"/>
      <c r="D252" s="100">
        <v>81000</v>
      </c>
      <c r="E252" s="37"/>
    </row>
    <row r="253" spans="1:5" ht="15.75" customHeight="1" x14ac:dyDescent="0.15">
      <c r="A253" s="48"/>
      <c r="B253" s="48"/>
      <c r="C253" s="99"/>
      <c r="D253" s="100">
        <v>800000</v>
      </c>
      <c r="E253" s="37"/>
    </row>
    <row r="254" spans="1:5" ht="15.75" customHeight="1" x14ac:dyDescent="0.15">
      <c r="A254" s="48"/>
      <c r="B254" s="48"/>
      <c r="C254" s="99"/>
      <c r="D254" s="100">
        <v>1800017.8</v>
      </c>
      <c r="E254" s="37"/>
    </row>
    <row r="255" spans="1:5" ht="15.75" customHeight="1" x14ac:dyDescent="0.15">
      <c r="A255" s="48"/>
      <c r="B255" s="48"/>
      <c r="C255" s="99"/>
      <c r="D255" s="100">
        <v>37872</v>
      </c>
      <c r="E255" s="37"/>
    </row>
    <row r="256" spans="1:5" ht="15.75" customHeight="1" x14ac:dyDescent="0.15">
      <c r="A256" s="48"/>
      <c r="B256" s="48"/>
      <c r="C256" s="99"/>
      <c r="D256" s="100">
        <v>675600</v>
      </c>
      <c r="E256" s="37"/>
    </row>
    <row r="257" spans="1:5" ht="15.75" customHeight="1" x14ac:dyDescent="0.15">
      <c r="A257" s="48"/>
      <c r="B257" s="48"/>
      <c r="C257" s="99"/>
      <c r="D257" s="100">
        <v>237112</v>
      </c>
      <c r="E257" s="37"/>
    </row>
    <row r="258" spans="1:5" ht="15.75" customHeight="1" x14ac:dyDescent="0.15">
      <c r="A258" s="48"/>
      <c r="B258" s="48"/>
      <c r="C258" s="99"/>
      <c r="D258" s="100">
        <v>89737.1</v>
      </c>
      <c r="E258" s="37"/>
    </row>
    <row r="259" spans="1:5" ht="15.75" customHeight="1" x14ac:dyDescent="0.15">
      <c r="A259" s="48"/>
      <c r="B259" s="48"/>
      <c r="C259" s="99"/>
      <c r="D259" s="100">
        <v>75000</v>
      </c>
      <c r="E259" s="37"/>
    </row>
    <row r="260" spans="1:5" ht="15.75" customHeight="1" x14ac:dyDescent="0.15">
      <c r="A260" s="48"/>
      <c r="B260" s="48"/>
      <c r="C260" s="99"/>
      <c r="D260" s="100">
        <v>688121</v>
      </c>
      <c r="E260" s="37"/>
    </row>
    <row r="261" spans="1:5" ht="15.75" customHeight="1" x14ac:dyDescent="0.15">
      <c r="A261" s="48"/>
      <c r="B261" s="48"/>
      <c r="C261" s="99"/>
      <c r="D261" s="100">
        <v>4800</v>
      </c>
      <c r="E261" s="37"/>
    </row>
    <row r="262" spans="1:5" ht="15.75" customHeight="1" x14ac:dyDescent="0.15">
      <c r="A262" s="48"/>
      <c r="B262" s="48"/>
      <c r="C262" s="99"/>
      <c r="D262" s="100">
        <v>1115877.72</v>
      </c>
      <c r="E262" s="37"/>
    </row>
    <row r="263" spans="1:5" ht="15.75" customHeight="1" x14ac:dyDescent="0.15">
      <c r="A263" s="48"/>
      <c r="B263" s="48"/>
      <c r="C263" s="99"/>
      <c r="D263" s="100">
        <v>3600</v>
      </c>
      <c r="E263" s="37"/>
    </row>
    <row r="264" spans="1:5" ht="15.75" customHeight="1" x14ac:dyDescent="0.15">
      <c r="A264" s="48"/>
      <c r="B264" s="48"/>
      <c r="C264" s="99"/>
      <c r="D264" s="100">
        <v>200000</v>
      </c>
      <c r="E264" s="37"/>
    </row>
    <row r="265" spans="1:5" ht="15.75" customHeight="1" x14ac:dyDescent="0.15">
      <c r="A265" s="48"/>
      <c r="B265" s="48"/>
      <c r="C265" s="99"/>
      <c r="D265" s="100">
        <v>81000</v>
      </c>
      <c r="E265" s="37"/>
    </row>
    <row r="266" spans="1:5" ht="15.75" customHeight="1" x14ac:dyDescent="0.15">
      <c r="A266" s="48"/>
      <c r="B266" s="48"/>
      <c r="C266" s="99"/>
      <c r="D266" s="100">
        <v>207600</v>
      </c>
      <c r="E266" s="37"/>
    </row>
    <row r="267" spans="1:5" ht="15.75" customHeight="1" x14ac:dyDescent="0.15">
      <c r="A267" s="48"/>
      <c r="B267" s="48"/>
      <c r="C267" s="99"/>
      <c r="D267" s="100">
        <v>80000</v>
      </c>
      <c r="E267" s="37"/>
    </row>
    <row r="268" spans="1:5" ht="15.75" customHeight="1" x14ac:dyDescent="0.15">
      <c r="A268" s="48"/>
      <c r="B268" s="48"/>
      <c r="C268" s="99"/>
      <c r="D268" s="100">
        <v>6270412.6900000004</v>
      </c>
      <c r="E268" s="37"/>
    </row>
    <row r="269" spans="1:5" ht="15.75" customHeight="1" x14ac:dyDescent="0.15">
      <c r="A269" s="48"/>
      <c r="B269" s="48"/>
      <c r="C269" s="99"/>
      <c r="D269" s="100">
        <v>141000</v>
      </c>
      <c r="E269" s="37"/>
    </row>
    <row r="270" spans="1:5" ht="15.75" customHeight="1" x14ac:dyDescent="0.15">
      <c r="A270" s="48"/>
      <c r="B270" s="48"/>
      <c r="C270" s="99"/>
      <c r="D270" s="100">
        <v>57429</v>
      </c>
      <c r="E270" s="37"/>
    </row>
    <row r="271" spans="1:5" ht="15.75" customHeight="1" x14ac:dyDescent="0.15">
      <c r="A271" s="48"/>
      <c r="B271" s="48"/>
      <c r="C271" s="99"/>
      <c r="D271" s="100">
        <v>259200</v>
      </c>
      <c r="E271" s="37"/>
    </row>
    <row r="272" spans="1:5" ht="15.75" customHeight="1" x14ac:dyDescent="0.15">
      <c r="A272" s="48"/>
      <c r="B272" s="48"/>
      <c r="C272" s="99"/>
      <c r="D272" s="100">
        <v>555713.76</v>
      </c>
      <c r="E272" s="37"/>
    </row>
    <row r="273" spans="1:5" ht="15.75" customHeight="1" x14ac:dyDescent="0.15">
      <c r="A273" s="48"/>
      <c r="B273" s="48"/>
      <c r="C273" s="99"/>
      <c r="D273" s="100">
        <v>327137.01</v>
      </c>
      <c r="E273" s="37"/>
    </row>
    <row r="274" spans="1:5" ht="15.75" customHeight="1" x14ac:dyDescent="0.15">
      <c r="A274" s="48"/>
      <c r="B274" s="48"/>
      <c r="C274" s="99"/>
      <c r="D274" s="100">
        <v>40800</v>
      </c>
      <c r="E274" s="37"/>
    </row>
    <row r="275" spans="1:5" ht="15.75" customHeight="1" x14ac:dyDescent="0.15">
      <c r="A275" s="98">
        <v>302</v>
      </c>
      <c r="B275" s="98">
        <v>15</v>
      </c>
      <c r="C275" s="99" t="s">
        <v>235</v>
      </c>
      <c r="D275" s="100">
        <v>1129432.19</v>
      </c>
      <c r="E275" s="37"/>
    </row>
    <row r="276" spans="1:5" ht="15.75" customHeight="1" x14ac:dyDescent="0.15">
      <c r="A276" s="48"/>
      <c r="B276" s="48"/>
      <c r="C276" s="99"/>
      <c r="D276" s="100">
        <v>269141</v>
      </c>
      <c r="E276" s="37"/>
    </row>
    <row r="277" spans="1:5" ht="15.75" customHeight="1" x14ac:dyDescent="0.15">
      <c r="A277" s="48"/>
      <c r="B277" s="48"/>
      <c r="C277" s="99"/>
      <c r="D277" s="100">
        <v>72000</v>
      </c>
      <c r="E277" s="37"/>
    </row>
    <row r="278" spans="1:5" ht="15.75" customHeight="1" x14ac:dyDescent="0.15">
      <c r="A278" s="48"/>
      <c r="B278" s="48"/>
      <c r="C278" s="99"/>
      <c r="D278" s="100">
        <v>175000</v>
      </c>
      <c r="E278" s="37"/>
    </row>
    <row r="279" spans="1:5" ht="15.75" customHeight="1" x14ac:dyDescent="0.15">
      <c r="A279" s="48"/>
      <c r="B279" s="48"/>
      <c r="C279" s="99"/>
      <c r="D279" s="100">
        <v>8000</v>
      </c>
      <c r="E279" s="37"/>
    </row>
    <row r="280" spans="1:5" ht="15.75" customHeight="1" x14ac:dyDescent="0.15">
      <c r="A280" s="48"/>
      <c r="B280" s="48"/>
      <c r="C280" s="99"/>
      <c r="D280" s="100">
        <v>72332</v>
      </c>
      <c r="E280" s="37"/>
    </row>
    <row r="281" spans="1:5" ht="15.75" customHeight="1" x14ac:dyDescent="0.15">
      <c r="A281" s="48"/>
      <c r="B281" s="48"/>
      <c r="C281" s="99"/>
      <c r="D281" s="100">
        <v>7525064.7300000004</v>
      </c>
      <c r="E281" s="37"/>
    </row>
    <row r="282" spans="1:5" ht="15.75" customHeight="1" x14ac:dyDescent="0.15">
      <c r="A282" s="48"/>
      <c r="B282" s="48"/>
      <c r="C282" s="99"/>
      <c r="D282" s="100">
        <v>81000</v>
      </c>
      <c r="E282" s="37"/>
    </row>
    <row r="283" spans="1:5" ht="15.75" customHeight="1" x14ac:dyDescent="0.15">
      <c r="A283" s="48"/>
      <c r="B283" s="48"/>
      <c r="C283" s="99"/>
      <c r="D283" s="100">
        <v>800000</v>
      </c>
      <c r="E283" s="37"/>
    </row>
    <row r="284" spans="1:5" ht="15.75" customHeight="1" x14ac:dyDescent="0.15">
      <c r="A284" s="48"/>
      <c r="B284" s="48"/>
      <c r="C284" s="99"/>
      <c r="D284" s="100">
        <v>1800017.8</v>
      </c>
      <c r="E284" s="37"/>
    </row>
    <row r="285" spans="1:5" ht="15.75" customHeight="1" x14ac:dyDescent="0.15">
      <c r="A285" s="48"/>
      <c r="B285" s="48"/>
      <c r="C285" s="99"/>
      <c r="D285" s="100">
        <v>37872</v>
      </c>
      <c r="E285" s="37"/>
    </row>
    <row r="286" spans="1:5" ht="15.75" customHeight="1" x14ac:dyDescent="0.15">
      <c r="A286" s="48"/>
      <c r="B286" s="48"/>
      <c r="C286" s="99"/>
      <c r="D286" s="100">
        <v>675600</v>
      </c>
      <c r="E286" s="37"/>
    </row>
    <row r="287" spans="1:5" ht="15.75" customHeight="1" x14ac:dyDescent="0.15">
      <c r="A287" s="48"/>
      <c r="B287" s="48"/>
      <c r="C287" s="99"/>
      <c r="D287" s="100">
        <v>237112</v>
      </c>
      <c r="E287" s="37"/>
    </row>
    <row r="288" spans="1:5" ht="15.75" customHeight="1" x14ac:dyDescent="0.15">
      <c r="A288" s="48"/>
      <c r="B288" s="48"/>
      <c r="C288" s="99"/>
      <c r="D288" s="100">
        <v>89737.1</v>
      </c>
      <c r="E288" s="37"/>
    </row>
    <row r="289" spans="1:5" ht="15.75" customHeight="1" x14ac:dyDescent="0.15">
      <c r="A289" s="48"/>
      <c r="B289" s="48"/>
      <c r="C289" s="99"/>
      <c r="D289" s="100">
        <v>75000</v>
      </c>
      <c r="E289" s="37"/>
    </row>
    <row r="290" spans="1:5" ht="15.75" customHeight="1" x14ac:dyDescent="0.15">
      <c r="A290" s="48"/>
      <c r="B290" s="48"/>
      <c r="C290" s="99"/>
      <c r="D290" s="100">
        <v>688121</v>
      </c>
      <c r="E290" s="37"/>
    </row>
    <row r="291" spans="1:5" ht="15.75" customHeight="1" x14ac:dyDescent="0.15">
      <c r="A291" s="48"/>
      <c r="B291" s="48"/>
      <c r="C291" s="99"/>
      <c r="D291" s="100">
        <v>4800</v>
      </c>
      <c r="E291" s="37"/>
    </row>
    <row r="292" spans="1:5" ht="15.75" customHeight="1" x14ac:dyDescent="0.15">
      <c r="A292" s="48"/>
      <c r="B292" s="48"/>
      <c r="C292" s="99"/>
      <c r="D292" s="100">
        <v>1115877.72</v>
      </c>
      <c r="E292" s="37"/>
    </row>
    <row r="293" spans="1:5" ht="15.75" customHeight="1" x14ac:dyDescent="0.15">
      <c r="A293" s="48"/>
      <c r="B293" s="48"/>
      <c r="C293" s="99"/>
      <c r="D293" s="100">
        <v>3600</v>
      </c>
      <c r="E293" s="37"/>
    </row>
    <row r="294" spans="1:5" ht="15.75" customHeight="1" x14ac:dyDescent="0.15">
      <c r="A294" s="48"/>
      <c r="B294" s="48"/>
      <c r="C294" s="99"/>
      <c r="D294" s="100">
        <v>200000</v>
      </c>
      <c r="E294" s="37"/>
    </row>
    <row r="295" spans="1:5" ht="15.75" customHeight="1" x14ac:dyDescent="0.15">
      <c r="A295" s="48"/>
      <c r="B295" s="48"/>
      <c r="C295" s="99"/>
      <c r="D295" s="100">
        <v>81000</v>
      </c>
      <c r="E295" s="37"/>
    </row>
    <row r="296" spans="1:5" ht="15.75" customHeight="1" x14ac:dyDescent="0.15">
      <c r="A296" s="48"/>
      <c r="B296" s="48"/>
      <c r="C296" s="99"/>
      <c r="D296" s="100">
        <v>207600</v>
      </c>
      <c r="E296" s="37"/>
    </row>
    <row r="297" spans="1:5" ht="15.75" customHeight="1" x14ac:dyDescent="0.15">
      <c r="A297" s="48"/>
      <c r="B297" s="48"/>
      <c r="C297" s="99"/>
      <c r="D297" s="100">
        <v>80000</v>
      </c>
      <c r="E297" s="37"/>
    </row>
    <row r="298" spans="1:5" ht="15.75" customHeight="1" x14ac:dyDescent="0.15">
      <c r="A298" s="48"/>
      <c r="B298" s="48"/>
      <c r="C298" s="99"/>
      <c r="D298" s="100">
        <v>6270412.6900000004</v>
      </c>
      <c r="E298" s="37"/>
    </row>
    <row r="299" spans="1:5" ht="15.75" customHeight="1" x14ac:dyDescent="0.15">
      <c r="A299" s="48"/>
      <c r="B299" s="48"/>
      <c r="C299" s="99"/>
      <c r="D299" s="100">
        <v>141000</v>
      </c>
      <c r="E299" s="37"/>
    </row>
    <row r="300" spans="1:5" ht="15.75" customHeight="1" x14ac:dyDescent="0.15">
      <c r="A300" s="48"/>
      <c r="B300" s="48"/>
      <c r="C300" s="99"/>
      <c r="D300" s="100">
        <v>57429</v>
      </c>
      <c r="E300" s="37"/>
    </row>
    <row r="301" spans="1:5" ht="15.75" customHeight="1" x14ac:dyDescent="0.15">
      <c r="A301" s="48"/>
      <c r="B301" s="48"/>
      <c r="C301" s="99"/>
      <c r="D301" s="100">
        <v>259200</v>
      </c>
      <c r="E301" s="37"/>
    </row>
    <row r="302" spans="1:5" ht="15.75" customHeight="1" x14ac:dyDescent="0.15">
      <c r="A302" s="48"/>
      <c r="B302" s="48"/>
      <c r="C302" s="99"/>
      <c r="D302" s="100">
        <v>555713.76</v>
      </c>
      <c r="E302" s="37"/>
    </row>
    <row r="303" spans="1:5" ht="15.75" customHeight="1" x14ac:dyDescent="0.15">
      <c r="A303" s="48"/>
      <c r="B303" s="48"/>
      <c r="C303" s="99"/>
      <c r="D303" s="100">
        <v>327137.01</v>
      </c>
      <c r="E303" s="37"/>
    </row>
    <row r="304" spans="1:5" ht="15.75" customHeight="1" x14ac:dyDescent="0.15">
      <c r="A304" s="48"/>
      <c r="B304" s="48"/>
      <c r="C304" s="99"/>
      <c r="D304" s="100">
        <v>40800</v>
      </c>
      <c r="E304" s="37"/>
    </row>
    <row r="305" spans="1:5" ht="15.75" customHeight="1" x14ac:dyDescent="0.15">
      <c r="A305" s="98">
        <v>302</v>
      </c>
      <c r="B305" s="98">
        <v>18</v>
      </c>
      <c r="C305" s="99" t="s">
        <v>238</v>
      </c>
      <c r="D305" s="100">
        <v>1129432.19</v>
      </c>
      <c r="E305" s="37"/>
    </row>
    <row r="306" spans="1:5" ht="15.75" customHeight="1" x14ac:dyDescent="0.15">
      <c r="A306" s="48"/>
      <c r="B306" s="48"/>
      <c r="C306" s="99"/>
      <c r="D306" s="100">
        <v>269141</v>
      </c>
      <c r="E306" s="37"/>
    </row>
    <row r="307" spans="1:5" ht="15.75" customHeight="1" x14ac:dyDescent="0.15">
      <c r="A307" s="48"/>
      <c r="B307" s="48"/>
      <c r="C307" s="99"/>
      <c r="D307" s="100">
        <v>72000</v>
      </c>
      <c r="E307" s="37"/>
    </row>
    <row r="308" spans="1:5" ht="15.75" customHeight="1" x14ac:dyDescent="0.15">
      <c r="A308" s="48"/>
      <c r="B308" s="48"/>
      <c r="C308" s="99"/>
      <c r="D308" s="100">
        <v>175000</v>
      </c>
      <c r="E308" s="37"/>
    </row>
    <row r="309" spans="1:5" ht="15.75" customHeight="1" x14ac:dyDescent="0.15">
      <c r="A309" s="48"/>
      <c r="B309" s="48"/>
      <c r="C309" s="99"/>
      <c r="D309" s="100">
        <v>8000</v>
      </c>
      <c r="E309" s="37"/>
    </row>
    <row r="310" spans="1:5" ht="15.75" customHeight="1" x14ac:dyDescent="0.15">
      <c r="A310" s="48"/>
      <c r="B310" s="48"/>
      <c r="C310" s="99"/>
      <c r="D310" s="100">
        <v>72332</v>
      </c>
      <c r="E310" s="37"/>
    </row>
    <row r="311" spans="1:5" ht="15.75" customHeight="1" x14ac:dyDescent="0.15">
      <c r="A311" s="48"/>
      <c r="B311" s="48"/>
      <c r="C311" s="99"/>
      <c r="D311" s="100">
        <v>7525064.7300000004</v>
      </c>
      <c r="E311" s="37"/>
    </row>
    <row r="312" spans="1:5" ht="15.75" customHeight="1" x14ac:dyDescent="0.15">
      <c r="A312" s="48"/>
      <c r="B312" s="48"/>
      <c r="C312" s="99"/>
      <c r="D312" s="100">
        <v>81000</v>
      </c>
      <c r="E312" s="37"/>
    </row>
    <row r="313" spans="1:5" ht="15.75" customHeight="1" x14ac:dyDescent="0.15">
      <c r="A313" s="48"/>
      <c r="B313" s="48"/>
      <c r="C313" s="99"/>
      <c r="D313" s="100">
        <v>800000</v>
      </c>
      <c r="E313" s="37"/>
    </row>
    <row r="314" spans="1:5" ht="15.75" customHeight="1" x14ac:dyDescent="0.15">
      <c r="A314" s="48"/>
      <c r="B314" s="48"/>
      <c r="C314" s="99"/>
      <c r="D314" s="100">
        <v>1800017.8</v>
      </c>
      <c r="E314" s="37"/>
    </row>
    <row r="315" spans="1:5" ht="15.75" customHeight="1" x14ac:dyDescent="0.15">
      <c r="A315" s="48"/>
      <c r="B315" s="48"/>
      <c r="C315" s="99"/>
      <c r="D315" s="100">
        <v>37872</v>
      </c>
      <c r="E315" s="37"/>
    </row>
    <row r="316" spans="1:5" ht="15.75" customHeight="1" x14ac:dyDescent="0.15">
      <c r="A316" s="48"/>
      <c r="B316" s="48"/>
      <c r="C316" s="99"/>
      <c r="D316" s="100">
        <v>675600</v>
      </c>
      <c r="E316" s="37"/>
    </row>
    <row r="317" spans="1:5" ht="15.75" customHeight="1" x14ac:dyDescent="0.15">
      <c r="A317" s="48"/>
      <c r="B317" s="48"/>
      <c r="C317" s="99"/>
      <c r="D317" s="100">
        <v>237112</v>
      </c>
      <c r="E317" s="37"/>
    </row>
    <row r="318" spans="1:5" ht="15.75" customHeight="1" x14ac:dyDescent="0.15">
      <c r="A318" s="48"/>
      <c r="B318" s="48"/>
      <c r="C318" s="99"/>
      <c r="D318" s="100">
        <v>89737.1</v>
      </c>
      <c r="E318" s="37"/>
    </row>
    <row r="319" spans="1:5" ht="15.75" customHeight="1" x14ac:dyDescent="0.15">
      <c r="A319" s="48"/>
      <c r="B319" s="48"/>
      <c r="C319" s="99"/>
      <c r="D319" s="100">
        <v>75000</v>
      </c>
      <c r="E319" s="37"/>
    </row>
    <row r="320" spans="1:5" ht="15.75" customHeight="1" x14ac:dyDescent="0.15">
      <c r="A320" s="48"/>
      <c r="B320" s="48"/>
      <c r="C320" s="99"/>
      <c r="D320" s="100">
        <v>688121</v>
      </c>
      <c r="E320" s="37"/>
    </row>
    <row r="321" spans="1:5" ht="15.75" customHeight="1" x14ac:dyDescent="0.15">
      <c r="A321" s="48"/>
      <c r="B321" s="48"/>
      <c r="C321" s="99"/>
      <c r="D321" s="100">
        <v>4800</v>
      </c>
      <c r="E321" s="37"/>
    </row>
    <row r="322" spans="1:5" ht="15.75" customHeight="1" x14ac:dyDescent="0.15">
      <c r="A322" s="48"/>
      <c r="B322" s="48"/>
      <c r="C322" s="99"/>
      <c r="D322" s="100">
        <v>1115877.72</v>
      </c>
      <c r="E322" s="37"/>
    </row>
    <row r="323" spans="1:5" ht="15.75" customHeight="1" x14ac:dyDescent="0.15">
      <c r="A323" s="48"/>
      <c r="B323" s="48"/>
      <c r="C323" s="99"/>
      <c r="D323" s="100">
        <v>3600</v>
      </c>
      <c r="E323" s="37"/>
    </row>
    <row r="324" spans="1:5" ht="15.75" customHeight="1" x14ac:dyDescent="0.15">
      <c r="A324" s="48"/>
      <c r="B324" s="48"/>
      <c r="C324" s="99"/>
      <c r="D324" s="100">
        <v>200000</v>
      </c>
      <c r="E324" s="37"/>
    </row>
    <row r="325" spans="1:5" ht="15.75" customHeight="1" x14ac:dyDescent="0.15">
      <c r="A325" s="48"/>
      <c r="B325" s="48"/>
      <c r="C325" s="99"/>
      <c r="D325" s="100">
        <v>81000</v>
      </c>
      <c r="E325" s="37"/>
    </row>
    <row r="326" spans="1:5" ht="15.75" customHeight="1" x14ac:dyDescent="0.15">
      <c r="A326" s="48"/>
      <c r="B326" s="48"/>
      <c r="C326" s="99"/>
      <c r="D326" s="100">
        <v>207600</v>
      </c>
      <c r="E326" s="37"/>
    </row>
    <row r="327" spans="1:5" ht="15.75" customHeight="1" x14ac:dyDescent="0.15">
      <c r="A327" s="48"/>
      <c r="B327" s="48"/>
      <c r="C327" s="99"/>
      <c r="D327" s="100">
        <v>80000</v>
      </c>
      <c r="E327" s="37"/>
    </row>
    <row r="328" spans="1:5" ht="15.75" customHeight="1" x14ac:dyDescent="0.15">
      <c r="A328" s="48"/>
      <c r="B328" s="48"/>
      <c r="C328" s="99"/>
      <c r="D328" s="100">
        <v>6270412.6900000004</v>
      </c>
      <c r="E328" s="37"/>
    </row>
    <row r="329" spans="1:5" ht="15.75" customHeight="1" x14ac:dyDescent="0.15">
      <c r="A329" s="48"/>
      <c r="B329" s="48"/>
      <c r="C329" s="99"/>
      <c r="D329" s="100">
        <v>141000</v>
      </c>
      <c r="E329" s="37"/>
    </row>
    <row r="330" spans="1:5" ht="15.75" customHeight="1" x14ac:dyDescent="0.15">
      <c r="A330" s="48"/>
      <c r="B330" s="48"/>
      <c r="C330" s="99"/>
      <c r="D330" s="100">
        <v>57429</v>
      </c>
      <c r="E330" s="37"/>
    </row>
    <row r="331" spans="1:5" ht="15.75" customHeight="1" x14ac:dyDescent="0.15">
      <c r="A331" s="48"/>
      <c r="B331" s="48"/>
      <c r="C331" s="99"/>
      <c r="D331" s="100">
        <v>259200</v>
      </c>
      <c r="E331" s="37"/>
    </row>
    <row r="332" spans="1:5" ht="15.75" customHeight="1" x14ac:dyDescent="0.15">
      <c r="A332" s="48"/>
      <c r="B332" s="48"/>
      <c r="C332" s="99"/>
      <c r="D332" s="100">
        <v>555713.76</v>
      </c>
      <c r="E332" s="37"/>
    </row>
    <row r="333" spans="1:5" ht="15.75" customHeight="1" x14ac:dyDescent="0.15">
      <c r="A333" s="48"/>
      <c r="B333" s="48"/>
      <c r="C333" s="99"/>
      <c r="D333" s="100">
        <v>327137.01</v>
      </c>
      <c r="E333" s="37"/>
    </row>
    <row r="334" spans="1:5" ht="15.75" customHeight="1" x14ac:dyDescent="0.15">
      <c r="A334" s="48"/>
      <c r="B334" s="48"/>
      <c r="C334" s="99"/>
      <c r="D334" s="100">
        <v>40800</v>
      </c>
      <c r="E334" s="37"/>
    </row>
    <row r="335" spans="1:5" ht="15.75" customHeight="1" x14ac:dyDescent="0.15">
      <c r="A335" s="98">
        <v>302</v>
      </c>
      <c r="B335" s="98">
        <v>24</v>
      </c>
      <c r="C335" s="99" t="s">
        <v>239</v>
      </c>
      <c r="D335" s="100">
        <v>1129432.19</v>
      </c>
      <c r="E335" s="37"/>
    </row>
    <row r="336" spans="1:5" ht="15.75" customHeight="1" x14ac:dyDescent="0.15">
      <c r="A336" s="48"/>
      <c r="B336" s="48"/>
      <c r="C336" s="99"/>
      <c r="D336" s="100">
        <v>269141</v>
      </c>
      <c r="E336" s="37"/>
    </row>
    <row r="337" spans="1:5" ht="15.75" customHeight="1" x14ac:dyDescent="0.15">
      <c r="A337" s="48"/>
      <c r="B337" s="48"/>
      <c r="C337" s="99"/>
      <c r="D337" s="100">
        <v>72000</v>
      </c>
      <c r="E337" s="37"/>
    </row>
    <row r="338" spans="1:5" ht="15.75" customHeight="1" x14ac:dyDescent="0.15">
      <c r="A338" s="48"/>
      <c r="B338" s="48"/>
      <c r="C338" s="99"/>
      <c r="D338" s="100">
        <v>175000</v>
      </c>
      <c r="E338" s="37"/>
    </row>
    <row r="339" spans="1:5" ht="15.75" customHeight="1" x14ac:dyDescent="0.15">
      <c r="A339" s="48"/>
      <c r="B339" s="48"/>
      <c r="C339" s="99"/>
      <c r="D339" s="100">
        <v>8000</v>
      </c>
      <c r="E339" s="37"/>
    </row>
    <row r="340" spans="1:5" ht="15.75" customHeight="1" x14ac:dyDescent="0.15">
      <c r="A340" s="48"/>
      <c r="B340" s="48"/>
      <c r="C340" s="99"/>
      <c r="D340" s="100">
        <v>72332</v>
      </c>
      <c r="E340" s="37"/>
    </row>
    <row r="341" spans="1:5" ht="15.75" customHeight="1" x14ac:dyDescent="0.15">
      <c r="A341" s="48"/>
      <c r="B341" s="48"/>
      <c r="C341" s="99"/>
      <c r="D341" s="100">
        <v>7525064.7300000004</v>
      </c>
      <c r="E341" s="37"/>
    </row>
    <row r="342" spans="1:5" ht="15.75" customHeight="1" x14ac:dyDescent="0.15">
      <c r="A342" s="48"/>
      <c r="B342" s="48"/>
      <c r="C342" s="99"/>
      <c r="D342" s="100">
        <v>81000</v>
      </c>
      <c r="E342" s="37"/>
    </row>
    <row r="343" spans="1:5" ht="15.75" customHeight="1" x14ac:dyDescent="0.15">
      <c r="A343" s="48"/>
      <c r="B343" s="48"/>
      <c r="C343" s="99"/>
      <c r="D343" s="100">
        <v>800000</v>
      </c>
      <c r="E343" s="37"/>
    </row>
    <row r="344" spans="1:5" ht="15.75" customHeight="1" x14ac:dyDescent="0.15">
      <c r="A344" s="48"/>
      <c r="B344" s="48"/>
      <c r="C344" s="99"/>
      <c r="D344" s="100">
        <v>1800017.8</v>
      </c>
      <c r="E344" s="37"/>
    </row>
    <row r="345" spans="1:5" ht="15.75" customHeight="1" x14ac:dyDescent="0.15">
      <c r="A345" s="48"/>
      <c r="B345" s="48"/>
      <c r="C345" s="99"/>
      <c r="D345" s="100">
        <v>37872</v>
      </c>
      <c r="E345" s="37"/>
    </row>
    <row r="346" spans="1:5" ht="15.75" customHeight="1" x14ac:dyDescent="0.15">
      <c r="A346" s="48"/>
      <c r="B346" s="48"/>
      <c r="C346" s="99"/>
      <c r="D346" s="100">
        <v>675600</v>
      </c>
      <c r="E346" s="37"/>
    </row>
    <row r="347" spans="1:5" ht="15.75" customHeight="1" x14ac:dyDescent="0.15">
      <c r="A347" s="48"/>
      <c r="B347" s="48"/>
      <c r="C347" s="99"/>
      <c r="D347" s="100">
        <v>237112</v>
      </c>
      <c r="E347" s="37"/>
    </row>
    <row r="348" spans="1:5" ht="15.75" customHeight="1" x14ac:dyDescent="0.15">
      <c r="A348" s="48"/>
      <c r="B348" s="48"/>
      <c r="C348" s="99"/>
      <c r="D348" s="100">
        <v>89737.1</v>
      </c>
      <c r="E348" s="37"/>
    </row>
    <row r="349" spans="1:5" ht="15.75" customHeight="1" x14ac:dyDescent="0.15">
      <c r="A349" s="48"/>
      <c r="B349" s="48"/>
      <c r="C349" s="99"/>
      <c r="D349" s="100">
        <v>75000</v>
      </c>
      <c r="E349" s="37"/>
    </row>
    <row r="350" spans="1:5" ht="15.75" customHeight="1" x14ac:dyDescent="0.15">
      <c r="A350" s="48"/>
      <c r="B350" s="48"/>
      <c r="C350" s="99"/>
      <c r="D350" s="100">
        <v>688121</v>
      </c>
      <c r="E350" s="37"/>
    </row>
    <row r="351" spans="1:5" ht="15.75" customHeight="1" x14ac:dyDescent="0.15">
      <c r="A351" s="48"/>
      <c r="B351" s="48"/>
      <c r="C351" s="99"/>
      <c r="D351" s="100">
        <v>4800</v>
      </c>
      <c r="E351" s="37"/>
    </row>
    <row r="352" spans="1:5" ht="15.75" customHeight="1" x14ac:dyDescent="0.15">
      <c r="A352" s="48"/>
      <c r="B352" s="48"/>
      <c r="C352" s="99"/>
      <c r="D352" s="100">
        <v>1115877.72</v>
      </c>
      <c r="E352" s="37"/>
    </row>
    <row r="353" spans="1:5" ht="15.75" customHeight="1" x14ac:dyDescent="0.15">
      <c r="A353" s="48"/>
      <c r="B353" s="48"/>
      <c r="C353" s="99"/>
      <c r="D353" s="100">
        <v>3600</v>
      </c>
      <c r="E353" s="37"/>
    </row>
    <row r="354" spans="1:5" ht="15.75" customHeight="1" x14ac:dyDescent="0.15">
      <c r="A354" s="48"/>
      <c r="B354" s="48"/>
      <c r="C354" s="99"/>
      <c r="D354" s="100">
        <v>200000</v>
      </c>
      <c r="E354" s="37"/>
    </row>
    <row r="355" spans="1:5" ht="15.75" customHeight="1" x14ac:dyDescent="0.15">
      <c r="A355" s="48"/>
      <c r="B355" s="48"/>
      <c r="C355" s="99"/>
      <c r="D355" s="100">
        <v>81000</v>
      </c>
      <c r="E355" s="37"/>
    </row>
    <row r="356" spans="1:5" ht="15.75" customHeight="1" x14ac:dyDescent="0.15">
      <c r="A356" s="48"/>
      <c r="B356" s="48"/>
      <c r="C356" s="99"/>
      <c r="D356" s="100">
        <v>207600</v>
      </c>
      <c r="E356" s="37"/>
    </row>
    <row r="357" spans="1:5" ht="15.75" customHeight="1" x14ac:dyDescent="0.15">
      <c r="A357" s="48"/>
      <c r="B357" s="48"/>
      <c r="C357" s="99"/>
      <c r="D357" s="100">
        <v>80000</v>
      </c>
      <c r="E357" s="37"/>
    </row>
    <row r="358" spans="1:5" ht="15.75" customHeight="1" x14ac:dyDescent="0.15">
      <c r="A358" s="48"/>
      <c r="B358" s="48"/>
      <c r="C358" s="99"/>
      <c r="D358" s="100">
        <v>6270412.6900000004</v>
      </c>
      <c r="E358" s="37"/>
    </row>
    <row r="359" spans="1:5" ht="15.75" customHeight="1" x14ac:dyDescent="0.15">
      <c r="A359" s="48"/>
      <c r="B359" s="48"/>
      <c r="C359" s="99"/>
      <c r="D359" s="100">
        <v>141000</v>
      </c>
      <c r="E359" s="37"/>
    </row>
    <row r="360" spans="1:5" ht="15.75" customHeight="1" x14ac:dyDescent="0.15">
      <c r="A360" s="48"/>
      <c r="B360" s="48"/>
      <c r="C360" s="99"/>
      <c r="D360" s="100">
        <v>57429</v>
      </c>
      <c r="E360" s="37"/>
    </row>
    <row r="361" spans="1:5" ht="15.75" customHeight="1" x14ac:dyDescent="0.15">
      <c r="A361" s="48"/>
      <c r="B361" s="48"/>
      <c r="C361" s="99"/>
      <c r="D361" s="100">
        <v>259200</v>
      </c>
      <c r="E361" s="37"/>
    </row>
    <row r="362" spans="1:5" ht="15.75" customHeight="1" x14ac:dyDescent="0.15">
      <c r="A362" s="48"/>
      <c r="B362" s="48"/>
      <c r="C362" s="99"/>
      <c r="D362" s="100">
        <v>555713.76</v>
      </c>
      <c r="E362" s="37"/>
    </row>
    <row r="363" spans="1:5" ht="15.75" customHeight="1" x14ac:dyDescent="0.15">
      <c r="A363" s="48"/>
      <c r="B363" s="48"/>
      <c r="C363" s="99"/>
      <c r="D363" s="100">
        <v>327137.01</v>
      </c>
      <c r="E363" s="37"/>
    </row>
    <row r="364" spans="1:5" ht="15.75" customHeight="1" x14ac:dyDescent="0.15">
      <c r="A364" s="48"/>
      <c r="B364" s="48"/>
      <c r="C364" s="99"/>
      <c r="D364" s="100">
        <v>40800</v>
      </c>
      <c r="E364" s="37"/>
    </row>
    <row r="365" spans="1:5" ht="15.75" customHeight="1" x14ac:dyDescent="0.15">
      <c r="A365" s="98">
        <v>310</v>
      </c>
      <c r="B365" s="98">
        <v>2</v>
      </c>
      <c r="C365" s="99" t="s">
        <v>312</v>
      </c>
      <c r="D365" s="100">
        <v>1129432.19</v>
      </c>
      <c r="E365" s="37"/>
    </row>
    <row r="366" spans="1:5" ht="15.75" customHeight="1" x14ac:dyDescent="0.15">
      <c r="A366" s="48"/>
      <c r="B366" s="48"/>
      <c r="C366" s="99"/>
      <c r="D366" s="100">
        <v>269141</v>
      </c>
      <c r="E366" s="37"/>
    </row>
    <row r="367" spans="1:5" ht="15.75" customHeight="1" x14ac:dyDescent="0.15">
      <c r="A367" s="48"/>
      <c r="B367" s="48"/>
      <c r="C367" s="99"/>
      <c r="D367" s="100">
        <v>72000</v>
      </c>
      <c r="E367" s="37"/>
    </row>
    <row r="368" spans="1:5" ht="15.75" customHeight="1" x14ac:dyDescent="0.15">
      <c r="A368" s="48"/>
      <c r="B368" s="48"/>
      <c r="C368" s="99"/>
      <c r="D368" s="100">
        <v>175000</v>
      </c>
      <c r="E368" s="37"/>
    </row>
    <row r="369" spans="1:5" ht="15.75" customHeight="1" x14ac:dyDescent="0.15">
      <c r="A369" s="48"/>
      <c r="B369" s="48"/>
      <c r="C369" s="99"/>
      <c r="D369" s="100">
        <v>8000</v>
      </c>
      <c r="E369" s="37"/>
    </row>
    <row r="370" spans="1:5" ht="15.75" customHeight="1" x14ac:dyDescent="0.15">
      <c r="A370" s="48"/>
      <c r="B370" s="48"/>
      <c r="C370" s="99"/>
      <c r="D370" s="100">
        <v>72332</v>
      </c>
      <c r="E370" s="37"/>
    </row>
    <row r="371" spans="1:5" ht="15.75" customHeight="1" x14ac:dyDescent="0.15">
      <c r="A371" s="48"/>
      <c r="B371" s="48"/>
      <c r="C371" s="99"/>
      <c r="D371" s="100">
        <v>7525064.7300000004</v>
      </c>
      <c r="E371" s="37"/>
    </row>
    <row r="372" spans="1:5" ht="15.75" customHeight="1" x14ac:dyDescent="0.15">
      <c r="A372" s="48"/>
      <c r="B372" s="48"/>
      <c r="C372" s="99"/>
      <c r="D372" s="100">
        <v>81000</v>
      </c>
      <c r="E372" s="37"/>
    </row>
    <row r="373" spans="1:5" ht="15.75" customHeight="1" x14ac:dyDescent="0.15">
      <c r="A373" s="48"/>
      <c r="B373" s="48"/>
      <c r="C373" s="99"/>
      <c r="D373" s="100">
        <v>800000</v>
      </c>
      <c r="E373" s="37"/>
    </row>
    <row r="374" spans="1:5" ht="15.75" customHeight="1" x14ac:dyDescent="0.15">
      <c r="A374" s="48"/>
      <c r="B374" s="48"/>
      <c r="C374" s="99"/>
      <c r="D374" s="100">
        <v>1800017.8</v>
      </c>
      <c r="E374" s="37"/>
    </row>
    <row r="375" spans="1:5" ht="15.75" customHeight="1" x14ac:dyDescent="0.15">
      <c r="A375" s="48"/>
      <c r="B375" s="48"/>
      <c r="C375" s="99"/>
      <c r="D375" s="100">
        <v>37872</v>
      </c>
      <c r="E375" s="37"/>
    </row>
    <row r="376" spans="1:5" ht="15.75" customHeight="1" x14ac:dyDescent="0.15">
      <c r="A376" s="48"/>
      <c r="B376" s="48"/>
      <c r="C376" s="99"/>
      <c r="D376" s="100">
        <v>675600</v>
      </c>
      <c r="E376" s="37"/>
    </row>
    <row r="377" spans="1:5" ht="15.75" customHeight="1" x14ac:dyDescent="0.15">
      <c r="A377" s="48"/>
      <c r="B377" s="48"/>
      <c r="C377" s="99"/>
      <c r="D377" s="100">
        <v>237112</v>
      </c>
      <c r="E377" s="37"/>
    </row>
    <row r="378" spans="1:5" ht="15.75" customHeight="1" x14ac:dyDescent="0.15">
      <c r="A378" s="48"/>
      <c r="B378" s="48"/>
      <c r="C378" s="99"/>
      <c r="D378" s="100">
        <v>89737.1</v>
      </c>
      <c r="E378" s="37"/>
    </row>
    <row r="379" spans="1:5" ht="15.75" customHeight="1" x14ac:dyDescent="0.15">
      <c r="A379" s="48"/>
      <c r="B379" s="48"/>
      <c r="C379" s="99"/>
      <c r="D379" s="100">
        <v>75000</v>
      </c>
      <c r="E379" s="37"/>
    </row>
    <row r="380" spans="1:5" ht="15.75" customHeight="1" x14ac:dyDescent="0.15">
      <c r="A380" s="48"/>
      <c r="B380" s="48"/>
      <c r="C380" s="99"/>
      <c r="D380" s="100">
        <v>688121</v>
      </c>
      <c r="E380" s="37"/>
    </row>
    <row r="381" spans="1:5" ht="15.75" customHeight="1" x14ac:dyDescent="0.15">
      <c r="A381" s="48"/>
      <c r="B381" s="48"/>
      <c r="C381" s="99"/>
      <c r="D381" s="100">
        <v>4800</v>
      </c>
      <c r="E381" s="37"/>
    </row>
    <row r="382" spans="1:5" ht="15.75" customHeight="1" x14ac:dyDescent="0.15">
      <c r="A382" s="48"/>
      <c r="B382" s="48"/>
      <c r="C382" s="99"/>
      <c r="D382" s="100">
        <v>1115877.72</v>
      </c>
      <c r="E382" s="37"/>
    </row>
    <row r="383" spans="1:5" ht="15.75" customHeight="1" x14ac:dyDescent="0.15">
      <c r="A383" s="48"/>
      <c r="B383" s="48"/>
      <c r="C383" s="99"/>
      <c r="D383" s="100">
        <v>3600</v>
      </c>
      <c r="E383" s="37"/>
    </row>
    <row r="384" spans="1:5" ht="15.75" customHeight="1" x14ac:dyDescent="0.15">
      <c r="A384" s="48"/>
      <c r="B384" s="48"/>
      <c r="C384" s="99"/>
      <c r="D384" s="100">
        <v>200000</v>
      </c>
      <c r="E384" s="37"/>
    </row>
    <row r="385" spans="1:5" ht="15.75" customHeight="1" x14ac:dyDescent="0.15">
      <c r="A385" s="48"/>
      <c r="B385" s="48"/>
      <c r="C385" s="99"/>
      <c r="D385" s="100">
        <v>81000</v>
      </c>
      <c r="E385" s="37"/>
    </row>
    <row r="386" spans="1:5" ht="15.75" customHeight="1" x14ac:dyDescent="0.15">
      <c r="A386" s="48"/>
      <c r="B386" s="48"/>
      <c r="C386" s="99"/>
      <c r="D386" s="100">
        <v>207600</v>
      </c>
      <c r="E386" s="37"/>
    </row>
    <row r="387" spans="1:5" ht="15.75" customHeight="1" x14ac:dyDescent="0.15">
      <c r="A387" s="48"/>
      <c r="B387" s="48"/>
      <c r="C387" s="99"/>
      <c r="D387" s="100">
        <v>80000</v>
      </c>
      <c r="E387" s="37"/>
    </row>
    <row r="388" spans="1:5" ht="15.75" customHeight="1" x14ac:dyDescent="0.15">
      <c r="A388" s="48"/>
      <c r="B388" s="48"/>
      <c r="C388" s="99"/>
      <c r="D388" s="100">
        <v>6270412.6900000004</v>
      </c>
      <c r="E388" s="37"/>
    </row>
    <row r="389" spans="1:5" ht="15.75" customHeight="1" x14ac:dyDescent="0.15">
      <c r="A389" s="48"/>
      <c r="B389" s="48"/>
      <c r="C389" s="99"/>
      <c r="D389" s="100">
        <v>141000</v>
      </c>
      <c r="E389" s="37"/>
    </row>
    <row r="390" spans="1:5" ht="15.75" customHeight="1" x14ac:dyDescent="0.15">
      <c r="A390" s="48"/>
      <c r="B390" s="48"/>
      <c r="C390" s="99"/>
      <c r="D390" s="100">
        <v>57429</v>
      </c>
      <c r="E390" s="37"/>
    </row>
    <row r="391" spans="1:5" ht="15.75" customHeight="1" x14ac:dyDescent="0.15">
      <c r="A391" s="48"/>
      <c r="B391" s="48"/>
      <c r="C391" s="99"/>
      <c r="D391" s="100">
        <v>259200</v>
      </c>
      <c r="E391" s="37"/>
    </row>
    <row r="392" spans="1:5" ht="15.75" customHeight="1" x14ac:dyDescent="0.15">
      <c r="A392" s="48"/>
      <c r="B392" s="48"/>
      <c r="C392" s="99"/>
      <c r="D392" s="100">
        <v>555713.76</v>
      </c>
      <c r="E392" s="37"/>
    </row>
    <row r="393" spans="1:5" ht="15.75" customHeight="1" x14ac:dyDescent="0.15">
      <c r="A393" s="48"/>
      <c r="B393" s="48"/>
      <c r="C393" s="99"/>
      <c r="D393" s="100">
        <v>327137.01</v>
      </c>
      <c r="E393" s="37"/>
    </row>
    <row r="394" spans="1:5" ht="15.75" customHeight="1" x14ac:dyDescent="0.15">
      <c r="A394" s="48"/>
      <c r="B394" s="48"/>
      <c r="C394" s="99"/>
      <c r="D394" s="100">
        <v>40800</v>
      </c>
      <c r="E394" s="37"/>
    </row>
    <row r="395" spans="1:5" ht="15.75" customHeight="1" x14ac:dyDescent="0.15">
      <c r="A395" s="98">
        <v>302</v>
      </c>
      <c r="B395" s="98">
        <v>29</v>
      </c>
      <c r="C395" s="99" t="s">
        <v>244</v>
      </c>
      <c r="D395" s="100">
        <v>1129432.19</v>
      </c>
      <c r="E395" s="37"/>
    </row>
    <row r="396" spans="1:5" ht="15.75" customHeight="1" x14ac:dyDescent="0.15">
      <c r="A396" s="48"/>
      <c r="B396" s="48"/>
      <c r="C396" s="99"/>
      <c r="D396" s="100">
        <v>269141</v>
      </c>
      <c r="E396" s="37"/>
    </row>
    <row r="397" spans="1:5" ht="15.75" customHeight="1" x14ac:dyDescent="0.15">
      <c r="A397" s="48"/>
      <c r="B397" s="48"/>
      <c r="C397" s="99"/>
      <c r="D397" s="100">
        <v>72000</v>
      </c>
      <c r="E397" s="37"/>
    </row>
    <row r="398" spans="1:5" ht="15.75" customHeight="1" x14ac:dyDescent="0.15">
      <c r="A398" s="48"/>
      <c r="B398" s="48"/>
      <c r="C398" s="99"/>
      <c r="D398" s="100">
        <v>175000</v>
      </c>
      <c r="E398" s="37"/>
    </row>
    <row r="399" spans="1:5" ht="15.75" customHeight="1" x14ac:dyDescent="0.15">
      <c r="A399" s="48"/>
      <c r="B399" s="48"/>
      <c r="C399" s="99"/>
      <c r="D399" s="100">
        <v>8000</v>
      </c>
      <c r="E399" s="37"/>
    </row>
    <row r="400" spans="1:5" ht="15.75" customHeight="1" x14ac:dyDescent="0.15">
      <c r="A400" s="48"/>
      <c r="B400" s="48"/>
      <c r="C400" s="99"/>
      <c r="D400" s="100">
        <v>72332</v>
      </c>
      <c r="E400" s="37"/>
    </row>
    <row r="401" spans="1:5" ht="15.75" customHeight="1" x14ac:dyDescent="0.15">
      <c r="A401" s="48"/>
      <c r="B401" s="48"/>
      <c r="C401" s="99"/>
      <c r="D401" s="100">
        <v>7525064.7300000004</v>
      </c>
      <c r="E401" s="37"/>
    </row>
    <row r="402" spans="1:5" ht="15.75" customHeight="1" x14ac:dyDescent="0.15">
      <c r="A402" s="48"/>
      <c r="B402" s="48"/>
      <c r="C402" s="99"/>
      <c r="D402" s="100">
        <v>81000</v>
      </c>
      <c r="E402" s="37"/>
    </row>
    <row r="403" spans="1:5" ht="15.75" customHeight="1" x14ac:dyDescent="0.15">
      <c r="A403" s="48"/>
      <c r="B403" s="48"/>
      <c r="C403" s="99"/>
      <c r="D403" s="100">
        <v>800000</v>
      </c>
      <c r="E403" s="37"/>
    </row>
    <row r="404" spans="1:5" ht="15.75" customHeight="1" x14ac:dyDescent="0.15">
      <c r="A404" s="48"/>
      <c r="B404" s="48"/>
      <c r="C404" s="99"/>
      <c r="D404" s="100">
        <v>1800017.8</v>
      </c>
      <c r="E404" s="37"/>
    </row>
    <row r="405" spans="1:5" ht="15.75" customHeight="1" x14ac:dyDescent="0.15">
      <c r="A405" s="48"/>
      <c r="B405" s="48"/>
      <c r="C405" s="99"/>
      <c r="D405" s="100">
        <v>37872</v>
      </c>
      <c r="E405" s="37"/>
    </row>
    <row r="406" spans="1:5" ht="15.75" customHeight="1" x14ac:dyDescent="0.15">
      <c r="A406" s="48"/>
      <c r="B406" s="48"/>
      <c r="C406" s="99"/>
      <c r="D406" s="100">
        <v>675600</v>
      </c>
      <c r="E406" s="37"/>
    </row>
    <row r="407" spans="1:5" ht="15.75" customHeight="1" x14ac:dyDescent="0.15">
      <c r="A407" s="48"/>
      <c r="B407" s="48"/>
      <c r="C407" s="99"/>
      <c r="D407" s="100">
        <v>237112</v>
      </c>
      <c r="E407" s="37"/>
    </row>
    <row r="408" spans="1:5" ht="15.75" customHeight="1" x14ac:dyDescent="0.15">
      <c r="A408" s="48"/>
      <c r="B408" s="48"/>
      <c r="C408" s="99"/>
      <c r="D408" s="100">
        <v>89737.1</v>
      </c>
      <c r="E408" s="37"/>
    </row>
    <row r="409" spans="1:5" ht="15.75" customHeight="1" x14ac:dyDescent="0.15">
      <c r="A409" s="48"/>
      <c r="B409" s="48"/>
      <c r="C409" s="99"/>
      <c r="D409" s="100">
        <v>75000</v>
      </c>
      <c r="E409" s="37"/>
    </row>
    <row r="410" spans="1:5" ht="15.75" customHeight="1" x14ac:dyDescent="0.15">
      <c r="A410" s="48"/>
      <c r="B410" s="48"/>
      <c r="C410" s="99"/>
      <c r="D410" s="100">
        <v>688121</v>
      </c>
      <c r="E410" s="37"/>
    </row>
    <row r="411" spans="1:5" ht="15.75" customHeight="1" x14ac:dyDescent="0.15">
      <c r="A411" s="48"/>
      <c r="B411" s="48"/>
      <c r="C411" s="99"/>
      <c r="D411" s="100">
        <v>4800</v>
      </c>
      <c r="E411" s="37"/>
    </row>
    <row r="412" spans="1:5" ht="15.75" customHeight="1" x14ac:dyDescent="0.15">
      <c r="A412" s="48"/>
      <c r="B412" s="48"/>
      <c r="C412" s="99"/>
      <c r="D412" s="100">
        <v>1115877.72</v>
      </c>
      <c r="E412" s="37"/>
    </row>
    <row r="413" spans="1:5" ht="15.75" customHeight="1" x14ac:dyDescent="0.15">
      <c r="A413" s="48"/>
      <c r="B413" s="48"/>
      <c r="C413" s="99"/>
      <c r="D413" s="100">
        <v>3600</v>
      </c>
      <c r="E413" s="37"/>
    </row>
    <row r="414" spans="1:5" ht="15.75" customHeight="1" x14ac:dyDescent="0.15">
      <c r="A414" s="48"/>
      <c r="B414" s="48"/>
      <c r="C414" s="99"/>
      <c r="D414" s="100">
        <v>200000</v>
      </c>
      <c r="E414" s="37"/>
    </row>
    <row r="415" spans="1:5" ht="15.75" customHeight="1" x14ac:dyDescent="0.15">
      <c r="A415" s="48"/>
      <c r="B415" s="48"/>
      <c r="C415" s="99"/>
      <c r="D415" s="100">
        <v>81000</v>
      </c>
      <c r="E415" s="37"/>
    </row>
    <row r="416" spans="1:5" ht="15.75" customHeight="1" x14ac:dyDescent="0.15">
      <c r="A416" s="48"/>
      <c r="B416" s="48"/>
      <c r="C416" s="99"/>
      <c r="D416" s="100">
        <v>207600</v>
      </c>
      <c r="E416" s="37"/>
    </row>
    <row r="417" spans="1:5" ht="15.75" customHeight="1" x14ac:dyDescent="0.15">
      <c r="A417" s="48"/>
      <c r="B417" s="48"/>
      <c r="C417" s="99"/>
      <c r="D417" s="100">
        <v>80000</v>
      </c>
      <c r="E417" s="37"/>
    </row>
    <row r="418" spans="1:5" ht="15.75" customHeight="1" x14ac:dyDescent="0.15">
      <c r="A418" s="48"/>
      <c r="B418" s="48"/>
      <c r="C418" s="99"/>
      <c r="D418" s="100">
        <v>6270412.6900000004</v>
      </c>
      <c r="E418" s="37"/>
    </row>
    <row r="419" spans="1:5" ht="15.75" customHeight="1" x14ac:dyDescent="0.15">
      <c r="A419" s="48"/>
      <c r="B419" s="48"/>
      <c r="C419" s="99"/>
      <c r="D419" s="100">
        <v>141000</v>
      </c>
      <c r="E419" s="37"/>
    </row>
    <row r="420" spans="1:5" ht="15.75" customHeight="1" x14ac:dyDescent="0.15">
      <c r="A420" s="48"/>
      <c r="B420" s="48"/>
      <c r="C420" s="99"/>
      <c r="D420" s="100">
        <v>57429</v>
      </c>
      <c r="E420" s="37"/>
    </row>
    <row r="421" spans="1:5" ht="15.75" customHeight="1" x14ac:dyDescent="0.15">
      <c r="A421" s="48"/>
      <c r="B421" s="48"/>
      <c r="C421" s="99"/>
      <c r="D421" s="100">
        <v>259200</v>
      </c>
      <c r="E421" s="37"/>
    </row>
    <row r="422" spans="1:5" ht="15.75" customHeight="1" x14ac:dyDescent="0.15">
      <c r="A422" s="48"/>
      <c r="B422" s="48"/>
      <c r="C422" s="99"/>
      <c r="D422" s="100">
        <v>555713.76</v>
      </c>
      <c r="E422" s="37"/>
    </row>
    <row r="423" spans="1:5" ht="15.75" customHeight="1" x14ac:dyDescent="0.15">
      <c r="A423" s="48"/>
      <c r="B423" s="48"/>
      <c r="C423" s="99"/>
      <c r="D423" s="100">
        <v>327137.01</v>
      </c>
      <c r="E423" s="37"/>
    </row>
    <row r="424" spans="1:5" ht="15.75" customHeight="1" x14ac:dyDescent="0.15">
      <c r="A424" s="48"/>
      <c r="B424" s="48"/>
      <c r="C424" s="99"/>
      <c r="D424" s="100">
        <v>40800</v>
      </c>
      <c r="E424" s="37"/>
    </row>
    <row r="425" spans="1:5" ht="15.75" customHeight="1" x14ac:dyDescent="0.15">
      <c r="A425" s="98">
        <v>302</v>
      </c>
      <c r="B425" s="98">
        <v>31</v>
      </c>
      <c r="C425" s="99" t="s">
        <v>245</v>
      </c>
      <c r="D425" s="100">
        <v>1129432.19</v>
      </c>
      <c r="E425" s="37"/>
    </row>
    <row r="426" spans="1:5" ht="15.75" customHeight="1" x14ac:dyDescent="0.15">
      <c r="A426" s="48"/>
      <c r="B426" s="48"/>
      <c r="C426" s="99"/>
      <c r="D426" s="100">
        <v>269141</v>
      </c>
      <c r="E426" s="37"/>
    </row>
    <row r="427" spans="1:5" ht="15.75" customHeight="1" x14ac:dyDescent="0.15">
      <c r="A427" s="48"/>
      <c r="B427" s="48"/>
      <c r="C427" s="99"/>
      <c r="D427" s="100">
        <v>72000</v>
      </c>
      <c r="E427" s="37"/>
    </row>
    <row r="428" spans="1:5" ht="15.75" customHeight="1" x14ac:dyDescent="0.15">
      <c r="A428" s="48"/>
      <c r="B428" s="48"/>
      <c r="C428" s="99"/>
      <c r="D428" s="100">
        <v>175000</v>
      </c>
      <c r="E428" s="37"/>
    </row>
    <row r="429" spans="1:5" ht="15.75" customHeight="1" x14ac:dyDescent="0.15">
      <c r="A429" s="48"/>
      <c r="B429" s="48"/>
      <c r="C429" s="99"/>
      <c r="D429" s="100">
        <v>8000</v>
      </c>
      <c r="E429" s="37"/>
    </row>
    <row r="430" spans="1:5" ht="15.75" customHeight="1" x14ac:dyDescent="0.15">
      <c r="A430" s="48"/>
      <c r="B430" s="48"/>
      <c r="C430" s="99"/>
      <c r="D430" s="100">
        <v>72332</v>
      </c>
      <c r="E430" s="37"/>
    </row>
    <row r="431" spans="1:5" ht="15.75" customHeight="1" x14ac:dyDescent="0.15">
      <c r="A431" s="48"/>
      <c r="B431" s="48"/>
      <c r="C431" s="99"/>
      <c r="D431" s="100">
        <v>7525064.7300000004</v>
      </c>
      <c r="E431" s="37"/>
    </row>
    <row r="432" spans="1:5" ht="15.75" customHeight="1" x14ac:dyDescent="0.15">
      <c r="A432" s="48"/>
      <c r="B432" s="48"/>
      <c r="C432" s="99"/>
      <c r="D432" s="100">
        <v>81000</v>
      </c>
      <c r="E432" s="37"/>
    </row>
    <row r="433" spans="1:5" ht="15.75" customHeight="1" x14ac:dyDescent="0.15">
      <c r="A433" s="48"/>
      <c r="B433" s="48"/>
      <c r="C433" s="99"/>
      <c r="D433" s="100">
        <v>800000</v>
      </c>
      <c r="E433" s="37"/>
    </row>
    <row r="434" spans="1:5" ht="15.75" customHeight="1" x14ac:dyDescent="0.15">
      <c r="A434" s="48"/>
      <c r="B434" s="48"/>
      <c r="C434" s="99"/>
      <c r="D434" s="100">
        <v>1800017.8</v>
      </c>
      <c r="E434" s="37"/>
    </row>
    <row r="435" spans="1:5" ht="15.75" customHeight="1" x14ac:dyDescent="0.15">
      <c r="A435" s="48"/>
      <c r="B435" s="48"/>
      <c r="C435" s="99"/>
      <c r="D435" s="100">
        <v>37872</v>
      </c>
      <c r="E435" s="37"/>
    </row>
    <row r="436" spans="1:5" ht="15.75" customHeight="1" x14ac:dyDescent="0.15">
      <c r="A436" s="48"/>
      <c r="B436" s="48"/>
      <c r="C436" s="99"/>
      <c r="D436" s="100">
        <v>675600</v>
      </c>
      <c r="E436" s="37"/>
    </row>
    <row r="437" spans="1:5" ht="15.75" customHeight="1" x14ac:dyDescent="0.15">
      <c r="A437" s="48"/>
      <c r="B437" s="48"/>
      <c r="C437" s="99"/>
      <c r="D437" s="100">
        <v>237112</v>
      </c>
      <c r="E437" s="37"/>
    </row>
    <row r="438" spans="1:5" ht="15.75" customHeight="1" x14ac:dyDescent="0.15">
      <c r="A438" s="48"/>
      <c r="B438" s="48"/>
      <c r="C438" s="99"/>
      <c r="D438" s="100">
        <v>89737.1</v>
      </c>
      <c r="E438" s="37"/>
    </row>
    <row r="439" spans="1:5" ht="15.75" customHeight="1" x14ac:dyDescent="0.15">
      <c r="A439" s="48"/>
      <c r="B439" s="48"/>
      <c r="C439" s="99"/>
      <c r="D439" s="100">
        <v>75000</v>
      </c>
      <c r="E439" s="37"/>
    </row>
    <row r="440" spans="1:5" ht="15.75" customHeight="1" x14ac:dyDescent="0.15">
      <c r="A440" s="48"/>
      <c r="B440" s="48"/>
      <c r="C440" s="99"/>
      <c r="D440" s="100">
        <v>688121</v>
      </c>
      <c r="E440" s="37"/>
    </row>
    <row r="441" spans="1:5" ht="15.75" customHeight="1" x14ac:dyDescent="0.15">
      <c r="A441" s="48"/>
      <c r="B441" s="48"/>
      <c r="C441" s="99"/>
      <c r="D441" s="100">
        <v>4800</v>
      </c>
      <c r="E441" s="37"/>
    </row>
    <row r="442" spans="1:5" ht="15.75" customHeight="1" x14ac:dyDescent="0.15">
      <c r="A442" s="48"/>
      <c r="B442" s="48"/>
      <c r="C442" s="99"/>
      <c r="D442" s="100">
        <v>1115877.72</v>
      </c>
      <c r="E442" s="37"/>
    </row>
    <row r="443" spans="1:5" ht="15.75" customHeight="1" x14ac:dyDescent="0.15">
      <c r="A443" s="48"/>
      <c r="B443" s="48"/>
      <c r="C443" s="99"/>
      <c r="D443" s="100">
        <v>3600</v>
      </c>
      <c r="E443" s="37"/>
    </row>
    <row r="444" spans="1:5" ht="15.75" customHeight="1" x14ac:dyDescent="0.15">
      <c r="A444" s="48"/>
      <c r="B444" s="48"/>
      <c r="C444" s="99"/>
      <c r="D444" s="100">
        <v>200000</v>
      </c>
      <c r="E444" s="37"/>
    </row>
    <row r="445" spans="1:5" ht="15.75" customHeight="1" x14ac:dyDescent="0.15">
      <c r="A445" s="48"/>
      <c r="B445" s="48"/>
      <c r="C445" s="99"/>
      <c r="D445" s="100">
        <v>81000</v>
      </c>
      <c r="E445" s="37"/>
    </row>
    <row r="446" spans="1:5" ht="15.75" customHeight="1" x14ac:dyDescent="0.15">
      <c r="A446" s="48"/>
      <c r="B446" s="48"/>
      <c r="C446" s="99"/>
      <c r="D446" s="100">
        <v>207600</v>
      </c>
      <c r="E446" s="37"/>
    </row>
    <row r="447" spans="1:5" ht="15.75" customHeight="1" x14ac:dyDescent="0.15">
      <c r="A447" s="48"/>
      <c r="B447" s="48"/>
      <c r="C447" s="99"/>
      <c r="D447" s="100">
        <v>80000</v>
      </c>
      <c r="E447" s="37"/>
    </row>
    <row r="448" spans="1:5" ht="15.75" customHeight="1" x14ac:dyDescent="0.15">
      <c r="A448" s="48"/>
      <c r="B448" s="48"/>
      <c r="C448" s="99"/>
      <c r="D448" s="100">
        <v>6270412.6900000004</v>
      </c>
      <c r="E448" s="37"/>
    </row>
    <row r="449" spans="1:5" ht="15.75" customHeight="1" x14ac:dyDescent="0.15">
      <c r="A449" s="48"/>
      <c r="B449" s="48"/>
      <c r="C449" s="99"/>
      <c r="D449" s="100">
        <v>141000</v>
      </c>
      <c r="E449" s="37"/>
    </row>
    <row r="450" spans="1:5" ht="15.75" customHeight="1" x14ac:dyDescent="0.15">
      <c r="A450" s="48"/>
      <c r="B450" s="48"/>
      <c r="C450" s="99"/>
      <c r="D450" s="100">
        <v>57429</v>
      </c>
      <c r="E450" s="37"/>
    </row>
    <row r="451" spans="1:5" ht="15.75" customHeight="1" x14ac:dyDescent="0.15">
      <c r="A451" s="48"/>
      <c r="B451" s="48"/>
      <c r="C451" s="99"/>
      <c r="D451" s="100">
        <v>259200</v>
      </c>
      <c r="E451" s="37"/>
    </row>
    <row r="452" spans="1:5" ht="15.75" customHeight="1" x14ac:dyDescent="0.15">
      <c r="A452" s="48"/>
      <c r="B452" s="48"/>
      <c r="C452" s="99"/>
      <c r="D452" s="100">
        <v>555713.76</v>
      </c>
      <c r="E452" s="37"/>
    </row>
    <row r="453" spans="1:5" ht="15.75" customHeight="1" x14ac:dyDescent="0.15">
      <c r="A453" s="48"/>
      <c r="B453" s="48"/>
      <c r="C453" s="99"/>
      <c r="D453" s="100">
        <v>327137.01</v>
      </c>
      <c r="E453" s="37"/>
    </row>
    <row r="454" spans="1:5" ht="15.75" customHeight="1" x14ac:dyDescent="0.15">
      <c r="A454" s="48"/>
      <c r="B454" s="48"/>
      <c r="C454" s="99"/>
      <c r="D454" s="100">
        <v>40800</v>
      </c>
      <c r="E454" s="37"/>
    </row>
    <row r="455" spans="1:5" ht="15.75" customHeight="1" x14ac:dyDescent="0.15">
      <c r="A455" s="98">
        <v>302</v>
      </c>
      <c r="B455" s="98">
        <v>99</v>
      </c>
      <c r="C455" s="99" t="s">
        <v>248</v>
      </c>
      <c r="D455" s="100">
        <v>1129432.19</v>
      </c>
      <c r="E455" s="37"/>
    </row>
    <row r="456" spans="1:5" ht="15.75" customHeight="1" x14ac:dyDescent="0.15">
      <c r="A456" s="48"/>
      <c r="B456" s="48"/>
      <c r="C456" s="99"/>
      <c r="D456" s="100">
        <v>269141</v>
      </c>
      <c r="E456" s="37"/>
    </row>
    <row r="457" spans="1:5" ht="15.75" customHeight="1" x14ac:dyDescent="0.15">
      <c r="A457" s="48"/>
      <c r="B457" s="48"/>
      <c r="C457" s="99"/>
      <c r="D457" s="100">
        <v>72000</v>
      </c>
      <c r="E457" s="37"/>
    </row>
    <row r="458" spans="1:5" ht="15.75" customHeight="1" x14ac:dyDescent="0.15">
      <c r="A458" s="48"/>
      <c r="B458" s="48"/>
      <c r="C458" s="99"/>
      <c r="D458" s="100">
        <v>175000</v>
      </c>
      <c r="E458" s="37"/>
    </row>
    <row r="459" spans="1:5" ht="15.75" customHeight="1" x14ac:dyDescent="0.15">
      <c r="A459" s="48"/>
      <c r="B459" s="48"/>
      <c r="C459" s="99"/>
      <c r="D459" s="100">
        <v>8000</v>
      </c>
      <c r="E459" s="37"/>
    </row>
    <row r="460" spans="1:5" ht="15.75" customHeight="1" x14ac:dyDescent="0.15">
      <c r="A460" s="48"/>
      <c r="B460" s="48"/>
      <c r="C460" s="99"/>
      <c r="D460" s="100">
        <v>72332</v>
      </c>
      <c r="E460" s="37"/>
    </row>
    <row r="461" spans="1:5" ht="15.75" customHeight="1" x14ac:dyDescent="0.15">
      <c r="A461" s="48"/>
      <c r="B461" s="48"/>
      <c r="C461" s="99"/>
      <c r="D461" s="100">
        <v>7525064.7300000004</v>
      </c>
      <c r="E461" s="37"/>
    </row>
    <row r="462" spans="1:5" ht="15.75" customHeight="1" x14ac:dyDescent="0.15">
      <c r="A462" s="48"/>
      <c r="B462" s="48"/>
      <c r="C462" s="99"/>
      <c r="D462" s="100">
        <v>81000</v>
      </c>
      <c r="E462" s="37"/>
    </row>
    <row r="463" spans="1:5" ht="15.75" customHeight="1" x14ac:dyDescent="0.15">
      <c r="A463" s="48"/>
      <c r="B463" s="48"/>
      <c r="C463" s="99"/>
      <c r="D463" s="100">
        <v>800000</v>
      </c>
      <c r="E463" s="37"/>
    </row>
    <row r="464" spans="1:5" ht="15.75" customHeight="1" x14ac:dyDescent="0.15">
      <c r="A464" s="48"/>
      <c r="B464" s="48"/>
      <c r="C464" s="99"/>
      <c r="D464" s="100">
        <v>1800017.8</v>
      </c>
      <c r="E464" s="37"/>
    </row>
    <row r="465" spans="1:5" ht="15.75" customHeight="1" x14ac:dyDescent="0.15">
      <c r="A465" s="48"/>
      <c r="B465" s="48"/>
      <c r="C465" s="99"/>
      <c r="D465" s="100">
        <v>37872</v>
      </c>
      <c r="E465" s="37"/>
    </row>
    <row r="466" spans="1:5" ht="15.75" customHeight="1" x14ac:dyDescent="0.15">
      <c r="A466" s="48"/>
      <c r="B466" s="48"/>
      <c r="C466" s="99"/>
      <c r="D466" s="100">
        <v>675600</v>
      </c>
      <c r="E466" s="37"/>
    </row>
    <row r="467" spans="1:5" ht="15.75" customHeight="1" x14ac:dyDescent="0.15">
      <c r="A467" s="48"/>
      <c r="B467" s="48"/>
      <c r="C467" s="99"/>
      <c r="D467" s="100">
        <v>237112</v>
      </c>
      <c r="E467" s="37"/>
    </row>
    <row r="468" spans="1:5" ht="15.75" customHeight="1" x14ac:dyDescent="0.15">
      <c r="A468" s="48"/>
      <c r="B468" s="48"/>
      <c r="C468" s="99"/>
      <c r="D468" s="100">
        <v>89737.1</v>
      </c>
      <c r="E468" s="37"/>
    </row>
    <row r="469" spans="1:5" ht="15.75" customHeight="1" x14ac:dyDescent="0.15">
      <c r="A469" s="48"/>
      <c r="B469" s="48"/>
      <c r="C469" s="99"/>
      <c r="D469" s="100">
        <v>75000</v>
      </c>
      <c r="E469" s="37"/>
    </row>
    <row r="470" spans="1:5" ht="15.75" customHeight="1" x14ac:dyDescent="0.15">
      <c r="A470" s="48"/>
      <c r="B470" s="48"/>
      <c r="C470" s="99"/>
      <c r="D470" s="100">
        <v>688121</v>
      </c>
      <c r="E470" s="37"/>
    </row>
    <row r="471" spans="1:5" ht="15.75" customHeight="1" x14ac:dyDescent="0.15">
      <c r="A471" s="48"/>
      <c r="B471" s="48"/>
      <c r="C471" s="99"/>
      <c r="D471" s="100">
        <v>4800</v>
      </c>
      <c r="E471" s="37"/>
    </row>
    <row r="472" spans="1:5" ht="15.75" customHeight="1" x14ac:dyDescent="0.15">
      <c r="A472" s="48"/>
      <c r="B472" s="48"/>
      <c r="C472" s="99"/>
      <c r="D472" s="100">
        <v>1115877.72</v>
      </c>
      <c r="E472" s="37"/>
    </row>
    <row r="473" spans="1:5" ht="15.75" customHeight="1" x14ac:dyDescent="0.15">
      <c r="A473" s="48"/>
      <c r="B473" s="48"/>
      <c r="C473" s="99"/>
      <c r="D473" s="100">
        <v>3600</v>
      </c>
      <c r="E473" s="37"/>
    </row>
    <row r="474" spans="1:5" ht="15.75" customHeight="1" x14ac:dyDescent="0.15">
      <c r="A474" s="48"/>
      <c r="B474" s="48"/>
      <c r="C474" s="99"/>
      <c r="D474" s="100">
        <v>200000</v>
      </c>
      <c r="E474" s="37"/>
    </row>
    <row r="475" spans="1:5" ht="15.75" customHeight="1" x14ac:dyDescent="0.15">
      <c r="A475" s="48"/>
      <c r="B475" s="48"/>
      <c r="C475" s="99"/>
      <c r="D475" s="100">
        <v>81000</v>
      </c>
      <c r="E475" s="37"/>
    </row>
    <row r="476" spans="1:5" ht="15.75" customHeight="1" x14ac:dyDescent="0.15">
      <c r="A476" s="48"/>
      <c r="B476" s="48"/>
      <c r="C476" s="99"/>
      <c r="D476" s="100">
        <v>207600</v>
      </c>
      <c r="E476" s="37"/>
    </row>
    <row r="477" spans="1:5" ht="15.75" customHeight="1" x14ac:dyDescent="0.15">
      <c r="A477" s="48"/>
      <c r="B477" s="48"/>
      <c r="C477" s="99"/>
      <c r="D477" s="100">
        <v>80000</v>
      </c>
      <c r="E477" s="37"/>
    </row>
    <row r="478" spans="1:5" ht="15.75" customHeight="1" x14ac:dyDescent="0.15">
      <c r="A478" s="48"/>
      <c r="B478" s="48"/>
      <c r="C478" s="99"/>
      <c r="D478" s="100">
        <v>6270412.6900000004</v>
      </c>
      <c r="E478" s="37"/>
    </row>
    <row r="479" spans="1:5" ht="15.75" customHeight="1" x14ac:dyDescent="0.15">
      <c r="A479" s="48"/>
      <c r="B479" s="48"/>
      <c r="C479" s="99"/>
      <c r="D479" s="100">
        <v>141000</v>
      </c>
      <c r="E479" s="37"/>
    </row>
    <row r="480" spans="1:5" ht="15.75" customHeight="1" x14ac:dyDescent="0.15">
      <c r="A480" s="48"/>
      <c r="B480" s="48"/>
      <c r="C480" s="99"/>
      <c r="D480" s="100">
        <v>57429</v>
      </c>
      <c r="E480" s="37"/>
    </row>
    <row r="481" spans="1:5" ht="15.75" customHeight="1" x14ac:dyDescent="0.15">
      <c r="A481" s="48"/>
      <c r="B481" s="48"/>
      <c r="C481" s="99"/>
      <c r="D481" s="100">
        <v>259200</v>
      </c>
      <c r="E481" s="37"/>
    </row>
    <row r="482" spans="1:5" ht="15.75" customHeight="1" x14ac:dyDescent="0.15">
      <c r="A482" s="48"/>
      <c r="B482" s="48"/>
      <c r="C482" s="99"/>
      <c r="D482" s="100">
        <v>555713.76</v>
      </c>
      <c r="E482" s="37"/>
    </row>
    <row r="483" spans="1:5" ht="15.75" customHeight="1" x14ac:dyDescent="0.15">
      <c r="A483" s="48"/>
      <c r="B483" s="48"/>
      <c r="C483" s="99"/>
      <c r="D483" s="100">
        <v>327137.01</v>
      </c>
      <c r="E483" s="37"/>
    </row>
    <row r="484" spans="1:5" ht="15.75" customHeight="1" x14ac:dyDescent="0.15">
      <c r="A484" s="48"/>
      <c r="B484" s="48"/>
      <c r="C484" s="99"/>
      <c r="D484" s="100">
        <v>40800</v>
      </c>
      <c r="E484" s="37"/>
    </row>
    <row r="485" spans="1:5" ht="14.25" customHeight="1" x14ac:dyDescent="0.15">
      <c r="A485" s="48"/>
      <c r="B485" s="48"/>
      <c r="C485" s="48"/>
      <c r="D485" s="100"/>
      <c r="E485" s="37"/>
    </row>
    <row r="486" spans="1:5" ht="14.25" customHeight="1" x14ac:dyDescent="0.15">
      <c r="A486" s="48"/>
      <c r="B486" s="48"/>
      <c r="C486" s="48"/>
      <c r="D486" s="100"/>
      <c r="E486" s="37"/>
    </row>
    <row r="487" spans="1:5" ht="14.25" customHeight="1" x14ac:dyDescent="0.15">
      <c r="A487" s="48"/>
      <c r="B487" s="48"/>
      <c r="C487" s="101" t="s">
        <v>313</v>
      </c>
      <c r="D487" s="38">
        <v>369280000</v>
      </c>
      <c r="E487" s="37"/>
    </row>
    <row r="488" spans="1:5" ht="7.5" customHeight="1" x14ac:dyDescent="0.15">
      <c r="A488" s="42"/>
      <c r="B488" s="42"/>
      <c r="C488" s="42"/>
      <c r="D488" s="42"/>
      <c r="E488" s="31"/>
    </row>
  </sheetData>
  <mergeCells count="5">
    <mergeCell ref="A1:D1"/>
    <mergeCell ref="A2:C2"/>
    <mergeCell ref="A3:B3"/>
    <mergeCell ref="C3:C4"/>
    <mergeCell ref="D3:D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9"/>
  <sheetViews>
    <sheetView workbookViewId="0"/>
  </sheetViews>
  <sheetFormatPr defaultRowHeight="13.5" x14ac:dyDescent="0.15"/>
  <cols>
    <col min="1" max="1" width="28.5" customWidth="1"/>
    <col min="2" max="13" width="9.5" customWidth="1"/>
    <col min="14" max="14" width="12.25" customWidth="1"/>
    <col min="15" max="16" width="9.5" customWidth="1"/>
    <col min="17" max="17" width="1.25" customWidth="1"/>
  </cols>
  <sheetData>
    <row r="1" spans="1:17" ht="18" customHeight="1" x14ac:dyDescent="0.15">
      <c r="A1" s="102"/>
      <c r="B1" s="102"/>
      <c r="C1" s="102"/>
      <c r="D1" s="102"/>
      <c r="E1" s="102"/>
      <c r="F1" s="102"/>
      <c r="G1" s="102"/>
      <c r="H1" s="102"/>
      <c r="I1" s="102"/>
      <c r="J1" s="102"/>
      <c r="K1" s="102"/>
      <c r="L1" s="102"/>
      <c r="M1" s="102"/>
      <c r="N1" s="102"/>
      <c r="O1" s="102"/>
      <c r="P1" s="102"/>
      <c r="Q1" s="80"/>
    </row>
    <row r="2" spans="1:17" ht="25.5" customHeight="1" x14ac:dyDescent="0.15">
      <c r="A2" s="174" t="s">
        <v>314</v>
      </c>
      <c r="B2" s="175"/>
      <c r="C2" s="175"/>
      <c r="D2" s="175"/>
      <c r="E2" s="175"/>
      <c r="F2" s="175"/>
      <c r="G2" s="175"/>
      <c r="H2" s="175"/>
      <c r="I2" s="175"/>
      <c r="J2" s="175"/>
      <c r="K2" s="175"/>
      <c r="L2" s="175"/>
      <c r="M2" s="175"/>
      <c r="N2" s="175"/>
      <c r="O2" s="175"/>
      <c r="P2" s="176"/>
      <c r="Q2" s="80"/>
    </row>
    <row r="3" spans="1:17" ht="27.75" customHeight="1" x14ac:dyDescent="0.15">
      <c r="A3" s="177"/>
      <c r="B3" s="178"/>
      <c r="C3" s="178"/>
      <c r="D3" s="178"/>
      <c r="E3" s="178"/>
      <c r="F3" s="178"/>
      <c r="G3" s="178"/>
      <c r="H3" s="178"/>
      <c r="I3" s="178"/>
      <c r="J3" s="178"/>
      <c r="K3" s="178"/>
      <c r="L3" s="178"/>
      <c r="M3" s="178"/>
      <c r="N3" s="178"/>
      <c r="O3" s="179"/>
      <c r="P3" s="103" t="s">
        <v>1</v>
      </c>
      <c r="Q3" s="62"/>
    </row>
    <row r="4" spans="1:17" ht="25.5" customHeight="1" x14ac:dyDescent="0.15">
      <c r="A4" s="180" t="s">
        <v>178</v>
      </c>
      <c r="B4" s="180" t="s">
        <v>259</v>
      </c>
      <c r="C4" s="183" t="s">
        <v>315</v>
      </c>
      <c r="D4" s="184"/>
      <c r="E4" s="180" t="s">
        <v>316</v>
      </c>
      <c r="F4" s="180" t="s">
        <v>317</v>
      </c>
      <c r="G4" s="183" t="s">
        <v>318</v>
      </c>
      <c r="H4" s="185"/>
      <c r="I4" s="185"/>
      <c r="J4" s="184"/>
      <c r="K4" s="183" t="s">
        <v>319</v>
      </c>
      <c r="L4" s="185"/>
      <c r="M4" s="185"/>
      <c r="N4" s="185"/>
      <c r="O4" s="185"/>
      <c r="P4" s="184"/>
      <c r="Q4" s="104"/>
    </row>
    <row r="5" spans="1:17" ht="13.5" customHeight="1" x14ac:dyDescent="0.15">
      <c r="A5" s="181"/>
      <c r="B5" s="181"/>
      <c r="C5" s="180" t="s">
        <v>320</v>
      </c>
      <c r="D5" s="180" t="s">
        <v>321</v>
      </c>
      <c r="E5" s="181"/>
      <c r="F5" s="181"/>
      <c r="G5" s="180" t="s">
        <v>322</v>
      </c>
      <c r="H5" s="180" t="s">
        <v>323</v>
      </c>
      <c r="I5" s="180" t="s">
        <v>324</v>
      </c>
      <c r="J5" s="180" t="s">
        <v>325</v>
      </c>
      <c r="K5" s="180" t="s">
        <v>4</v>
      </c>
      <c r="L5" s="180" t="s">
        <v>141</v>
      </c>
      <c r="M5" s="180" t="s">
        <v>6</v>
      </c>
      <c r="N5" s="180" t="s">
        <v>7</v>
      </c>
      <c r="O5" s="180" t="s">
        <v>8</v>
      </c>
      <c r="P5" s="180" t="s">
        <v>82</v>
      </c>
      <c r="Q5" s="104"/>
    </row>
    <row r="6" spans="1:17" ht="18" customHeight="1" x14ac:dyDescent="0.15">
      <c r="A6" s="182"/>
      <c r="B6" s="182"/>
      <c r="C6" s="182"/>
      <c r="D6" s="182"/>
      <c r="E6" s="182"/>
      <c r="F6" s="182"/>
      <c r="G6" s="182"/>
      <c r="H6" s="182"/>
      <c r="I6" s="182"/>
      <c r="J6" s="182"/>
      <c r="K6" s="182"/>
      <c r="L6" s="182"/>
      <c r="M6" s="182"/>
      <c r="N6" s="182"/>
      <c r="O6" s="182"/>
      <c r="P6" s="182"/>
      <c r="Q6" s="104"/>
    </row>
    <row r="7" spans="1:17" ht="18" customHeight="1" x14ac:dyDescent="0.15">
      <c r="A7" s="186" t="s">
        <v>13</v>
      </c>
      <c r="B7" s="187"/>
      <c r="C7" s="187"/>
      <c r="D7" s="187"/>
      <c r="E7" s="187"/>
      <c r="F7" s="187"/>
      <c r="G7" s="187"/>
      <c r="H7" s="187"/>
      <c r="I7" s="187"/>
      <c r="J7" s="188"/>
      <c r="K7" s="105"/>
      <c r="L7" s="105"/>
      <c r="M7" s="105"/>
      <c r="N7" s="105"/>
      <c r="O7" s="105"/>
      <c r="P7" s="105"/>
      <c r="Q7" s="104"/>
    </row>
    <row r="8" spans="1:17" ht="18" customHeight="1" x14ac:dyDescent="0.15">
      <c r="A8" s="106"/>
      <c r="B8" s="106"/>
      <c r="C8" s="106"/>
      <c r="D8" s="106"/>
      <c r="E8" s="106"/>
      <c r="F8" s="106"/>
      <c r="G8" s="106"/>
      <c r="H8" s="106"/>
      <c r="I8" s="106"/>
      <c r="J8" s="105"/>
      <c r="K8" s="105"/>
      <c r="L8" s="105"/>
      <c r="M8" s="105"/>
      <c r="N8" s="105"/>
      <c r="O8" s="105"/>
      <c r="P8" s="105"/>
      <c r="Q8" s="104"/>
    </row>
    <row r="9" spans="1:17" ht="11.25" customHeight="1" x14ac:dyDescent="0.15">
      <c r="A9" s="107"/>
      <c r="B9" s="107"/>
      <c r="C9" s="107"/>
      <c r="D9" s="107"/>
      <c r="E9" s="107"/>
      <c r="F9" s="107"/>
      <c r="G9" s="107"/>
      <c r="H9" s="107"/>
      <c r="I9" s="107"/>
      <c r="J9" s="107"/>
      <c r="K9" s="107"/>
      <c r="L9" s="107"/>
      <c r="M9" s="107"/>
      <c r="N9" s="107"/>
      <c r="O9" s="107"/>
      <c r="P9" s="107"/>
      <c r="Q9" s="80"/>
    </row>
  </sheetData>
  <mergeCells count="22">
    <mergeCell ref="A7:J7"/>
    <mergeCell ref="L5:L6"/>
    <mergeCell ref="M5:M6"/>
    <mergeCell ref="N5:N6"/>
    <mergeCell ref="O5:O6"/>
    <mergeCell ref="P5:P6"/>
    <mergeCell ref="A2:P2"/>
    <mergeCell ref="A3:O3"/>
    <mergeCell ref="A4:A6"/>
    <mergeCell ref="B4:B6"/>
    <mergeCell ref="C4:D4"/>
    <mergeCell ref="E4:E6"/>
    <mergeCell ref="F4:F6"/>
    <mergeCell ref="G4:J4"/>
    <mergeCell ref="K4:P4"/>
    <mergeCell ref="C5:C6"/>
    <mergeCell ref="D5:D6"/>
    <mergeCell ref="G5:G6"/>
    <mergeCell ref="H5:H6"/>
    <mergeCell ref="I5:I6"/>
    <mergeCell ref="J5:J6"/>
    <mergeCell ref="K5:K6"/>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部门收支总表</vt:lpstr>
      <vt:lpstr>部门收支总表（公开）</vt:lpstr>
      <vt:lpstr>部门收入总表（公开）</vt:lpstr>
      <vt:lpstr>部门支出总表（公开）</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2011-12-31T06:39:17Z</dcterms:created>
  <dcterms:modified xsi:type="dcterms:W3CDTF">2020-08-19T04:29:52Z</dcterms:modified>
</cp:coreProperties>
</file>