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<sst xmlns="http://schemas.openxmlformats.org/spreadsheetml/2006/main" count="524" uniqueCount="251">
  <si>
    <t>收支预算总表</t>
  </si>
  <si>
    <t>部门名称：新乡县科学技术协会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</si>
  <si>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</si>
  <si>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</si>
  <si>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</si>
  <si>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</si>
  <si>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</si>
  <si>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</si>
  <si>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</si>
  <si>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</si>
  <si>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</si>
  <si>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</si>
  <si>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</si>
  <si>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</si>
  <si>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</si>
  <si>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</si>
  <si>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</si>
  <si>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</si>
  <si>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</si>
  <si>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</si>
  <si>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</si>
  <si>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</si>
  <si>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</si>
  <si>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</si>
  <si>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</si>
  <si>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</si>
  <si>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</si>
  <si>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</si>
  <si>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</si>
  <si>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</si>
  <si>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</si>
  <si>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</si>
  <si>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</si>
  <si>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</si>
  <si>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</si>
  <si>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</si>
  <si>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</si>
  <si>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</si>
  <si>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</si>
  <si>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</si>
  <si>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</si>
  <si>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</si>
  <si>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</si>
  <si>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</si>
  <si>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</si>
  <si>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</si>
  <si>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</si>
  <si>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</si>
  <si>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</si>
  <si>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</si>
  <si>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</si>
  <si>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</si>
  <si>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</si>
  <si>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</si>
  <si>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</si>
  <si>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</si>
  <si>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</si>
  <si>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</si>
  <si>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</si>
  <si>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</si>
  <si>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</si>
  <si>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</si>
  <si>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605</t>
  </si>
  <si>
    <t>新乡县科学技术协会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</si>
  <si>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</si>
  <si>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</si>
  <si>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</si>
  <si>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</si>
  <si>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</si>
  <si>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</si>
  <si>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</si>
  <si>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</si>
  <si>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</si>
  <si>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</si>
  <si>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</si>
  <si>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</si>
  <si>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206</t>
  </si>
  <si>
    <t>07</t>
  </si>
  <si>
    <t>01</t>
  </si>
  <si>
    <t>机构运行</t>
  </si>
  <si>
    <t>02</t>
  </si>
  <si>
    <t>科普活动</t>
  </si>
  <si>
    <t>99</t>
  </si>
  <si>
    <t>其他科学技术普及支出</t>
  </si>
  <si>
    <t>208</t>
  </si>
  <si>
    <t>05</t>
  </si>
  <si>
    <t>事业单位离退休</t>
  </si>
  <si>
    <t>机关事业单位基本养老保险缴费支出</t>
  </si>
  <si>
    <t>08</t>
  </si>
  <si>
    <t>死亡抚恤</t>
  </si>
  <si>
    <t>其他社会保障和就业支出</t>
  </si>
  <si>
    <t>210</t>
  </si>
  <si>
    <t>11</t>
  </si>
  <si>
    <t>事业单位医疗</t>
  </si>
  <si>
    <t>221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</si>
  <si>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</si>
  <si>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</si>
  <si>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</si>
  <si>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</si>
  <si>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</si>
  <si>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</si>
  <si>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</si>
  <si>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</si>
  <si>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</si>
  <si>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</si>
  <si>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</si>
  <si>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</si>
  <si>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</si>
  <si>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</si>
  <si>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</si>
  <si>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</si>
  <si>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</si>
  <si>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</si>
  <si>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</si>
  <si>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</si>
  <si>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</si>
  <si>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</si>
  <si>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</si>
  <si>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</si>
  <si>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</si>
  <si>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</si>
  <si>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</si>
  <si>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</si>
  <si>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</si>
  <si>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</si>
  <si>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</si>
  <si>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</si>
  <si>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</si>
  <si>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</si>
  <si>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</si>
  <si>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</si>
  <si>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</si>
  <si>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</si>
  <si>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</si>
  <si>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</si>
  <si>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</si>
  <si>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</si>
  <si>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</si>
  <si>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</si>
  <si>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</si>
  <si>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</si>
  <si>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</si>
  <si>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</si>
  <si>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新乡县科学技术协会小计</t>
  </si>
  <si>
    <t>605001</t>
  </si>
  <si>
    <t>2060701  机构运行</t>
  </si>
  <si>
    <t>2060702  科普活动</t>
  </si>
  <si>
    <t>2060799  其他科学技术普及支出</t>
  </si>
  <si>
    <t>2080502  事业单位离退休</t>
  </si>
  <si>
    <t>2080505  机关事业单位基本养老保险缴费支出</t>
  </si>
  <si>
    <t>2080801  死亡抚恤</t>
  </si>
  <si>
    <t>2089901  其他社会保障和就业支出</t>
  </si>
  <si>
    <t>2101102  事业单位医疗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</si>
  <si>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</si>
  <si>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</si>
  <si>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</si>
  <si>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</si>
  <si>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</si>
  <si>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</si>
  <si>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</si>
  <si>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</si>
  <si>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</si>
  <si>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</si>
  <si>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</si>
  <si>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</si>
  <si>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</si>
  <si>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</si>
  <si>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</si>
  <si>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</si>
  <si>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</si>
  <si>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</si>
  <si>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</si>
  <si>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</si>
  <si>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</si>
  <si>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</si>
  <si>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</si>
  <si>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</si>
  <si>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</si>
  <si>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</si>
  <si>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</si>
  <si>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</si>
  <si>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</si>
  <si>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</si>
  <si>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</si>
  <si>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</si>
  <si>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</si>
  <si>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</si>
  <si>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</si>
  <si>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</si>
  <si>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</si>
  <si>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</si>
  <si>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</si>
  <si>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</si>
  <si>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</si>
  <si>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</si>
  <si>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</si>
  <si>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</si>
  <si>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</si>
  <si>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</si>
  <si>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</si>
  <si>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</si>
  <si>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</si>
  <si>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</si>
  <si>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</si>
  <si>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</si>
  <si>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</si>
  <si>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</si>
  <si>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2020年科普专项经费</t>
  </si>
  <si>
    <t>2020年科普专项经费主要用于下乡科普宣传至少30次、购买科普办公用品，印刷各种科普宣传资料10000份</t>
  </si>
  <si>
    <t>2020年老科协工作经费</t>
  </si>
  <si>
    <t>2020年老科协下乡科普宣传不少于15次，印刷各种科普资料2000份，购买办公用品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</si>
  <si>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</si>
  <si>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</si>
  <si>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</si>
  <si>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</si>
  <si>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</si>
  <si>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</si>
  <si>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我单位无此项预算。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</si>
  <si>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</si>
  <si>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</si>
  <si>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</si>
  <si>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</si>
  <si>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</si>
  <si>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</si>
  <si>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</si>
  <si>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</si>
  <si>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</si>
  <si>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</si>
  <si>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</si>
  <si>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</si>
  <si>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</si>
  <si>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</si>
  <si>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</si>
  <si>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</si>
  <si>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</si>
  <si>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</si>
  <si>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</si>
  <si>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</si>
  <si>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</si>
  <si>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</si>
  <si>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</si>
  <si>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</si>
  <si>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</si>
  <si>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</si>
  <si>
    <t>办公设备</t>
  </si>
  <si>
    <t>是</t>
  </si>
  <si>
    <t>十一月</t>
  </si>
  <si>
    <t>协议供货、定点采购</t>
  </si>
  <si>
    <t>办公家具</t>
  </si>
  <si>
    <t>七月</t>
  </si>
  <si>
    <t>十月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</si>
</sst>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</numFmts>
  <fonts count="42">
    <font>
      <sz val="11"/>
      <color theme="1"/>
      <name val="宋体"/>
      <charset val="134"/>
      <scheme val="minor"/>
    </font>
    <font>
      <sz val="9"/>
      <color rgb="FF000000"/>
      <name val="Microsoft YaHei UI"/>
      <charset val="134"/>
    </font>
    <font>
      <b/>
      <sz val="16"/>
      <color rgb="FF000000"/>
      <name val="Microsoft YaHei UI"/>
      <charset val="134"/>
    </font>
    <font>
      <sz val="9"/>
      <color rgb="FF000000"/>
      <name val="宋体"/>
      <charset val="134"/>
    </font>
    <font>
      <sz val="9"/>
      <color rgb="FF000000"/>
      <name val="Microsoft YaHei UI"/>
      <charset val="134"/>
    </font>
    <font>
      <sz val="11"/>
      <color rgb="FF000000"/>
      <name val="Microsoft YaHei UI"/>
      <charset val="134"/>
    </font>
    <font>
      <sz val="22"/>
      <color rgb="FF000000"/>
      <name val="黑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charset val="134"/>
    </font>
    <font>
      <sz val="11"/>
      <color rgb="FF000000"/>
      <name val="黑体"/>
      <charset val="134"/>
    </font>
    <font>
      <sz val="9"/>
      <color rgb="FF000000"/>
      <name val="宋体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charset val="134"/>
    </font>
    <font>
      <b/>
      <sz val="9"/>
      <color rgb="FF000000"/>
      <name val="微软雅黑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3" fillId="9" borderId="3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4" borderId="31" applyNumberFormat="0" applyFont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0" fillId="0" borderId="34" applyNumberFormat="0" applyFill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1" borderId="36" applyNumberFormat="0" applyAlignment="0" applyProtection="0">
      <alignment vertical="center"/>
    </xf>
    <xf numFmtId="0" fontId="41" fillId="11" borderId="35" applyNumberFormat="0" applyAlignment="0" applyProtection="0">
      <alignment vertical="center"/>
    </xf>
    <xf numFmtId="0" fontId="29" fillId="8" borderId="33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40" fillId="0" borderId="3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</cellStyleXfs>
  <cellXfs count="173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4" fontId="4" fillId="2" borderId="11" xfId="0" applyNumberFormat="1" applyFont="1" applyFill="1" applyBorder="1" applyAlignment="1">
      <alignment horizontal="center" vertical="top" wrapText="1"/>
    </xf>
    <xf numFmtId="4" fontId="4" fillId="2" borderId="11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wrapText="1"/>
    </xf>
    <xf numFmtId="0" fontId="7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 indent="2"/>
    </xf>
    <xf numFmtId="4" fontId="7" fillId="0" borderId="11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3" fontId="12" fillId="0" borderId="11" xfId="0" applyNumberFormat="1" applyFont="1" applyBorder="1" applyAlignment="1">
      <alignment horizontal="right" vertical="center" wrapText="1"/>
    </xf>
    <xf numFmtId="3" fontId="8" fillId="0" borderId="11" xfId="0" applyNumberFormat="1" applyFont="1" applyBorder="1" applyAlignment="1">
      <alignment horizontal="right" vertical="center" wrapText="1"/>
    </xf>
    <xf numFmtId="0" fontId="8" fillId="0" borderId="11" xfId="0" applyFont="1" applyBorder="1" applyAlignment="1">
      <alignment horizontal="left" vertical="center" wrapText="1" indent="1"/>
    </xf>
    <xf numFmtId="0" fontId="12" fillId="0" borderId="12" xfId="0" applyFont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right" vertical="center" wrapText="1"/>
    </xf>
    <xf numFmtId="0" fontId="13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4" fillId="0" borderId="12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4" fontId="4" fillId="2" borderId="11" xfId="0" applyNumberFormat="1" applyFont="1" applyFill="1" applyBorder="1" applyAlignment="1">
      <alignment horizontal="righ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1" fontId="12" fillId="0" borderId="11" xfId="0" applyNumberFormat="1" applyFont="1" applyBorder="1" applyAlignment="1">
      <alignment horizontal="left" vertical="center" wrapText="1"/>
    </xf>
    <xf numFmtId="1" fontId="8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3" fontId="8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right" vertical="top" wrapText="1"/>
    </xf>
    <xf numFmtId="176" fontId="4" fillId="2" borderId="28" xfId="0" applyNumberFormat="1" applyFont="1" applyFill="1" applyBorder="1" applyAlignment="1">
      <alignment horizontal="right" vertical="top" wrapText="1"/>
    </xf>
    <xf numFmtId="176" fontId="4" fillId="2" borderId="28" xfId="0" applyNumberFormat="1" applyFont="1" applyFill="1" applyBorder="1" applyAlignment="1">
      <alignment horizontal="right" vertical="center" wrapText="1"/>
    </xf>
    <xf numFmtId="176" fontId="15" fillId="0" borderId="25" xfId="0" applyNumberFormat="1" applyFont="1" applyBorder="1" applyAlignment="1">
      <alignment horizontal="left" vertical="top" wrapText="1"/>
    </xf>
    <xf numFmtId="176" fontId="15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6" fontId="4" fillId="2" borderId="29" xfId="0" applyNumberFormat="1" applyFont="1" applyFill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6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" fontId="17" fillId="0" borderId="11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right" wrapText="1"/>
    </xf>
    <xf numFmtId="0" fontId="14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0" fillId="0" borderId="24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right" vertical="center" wrapText="1"/>
    </xf>
    <xf numFmtId="4" fontId="20" fillId="0" borderId="21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 wrapText="1"/>
    </xf>
    <xf numFmtId="4" fontId="22" fillId="0" borderId="11" xfId="0" applyNumberFormat="1" applyFont="1" applyBorder="1" applyAlignment="1">
      <alignment horizontal="center" vertical="center" wrapText="1"/>
    </xf>
    <xf numFmtId="4" fontId="12" fillId="0" borderId="11" xfId="0" applyNumberFormat="1" applyFont="1" applyBorder="1" applyAlignment="1">
      <alignment horizontal="left" vertical="center" wrapText="1"/>
    </xf>
    <xf numFmtId="2" fontId="8" fillId="0" borderId="11" xfId="0" applyNumberFormat="1" applyFont="1" applyBorder="1" applyAlignment="1">
      <alignment horizontal="left" vertical="center" wrapText="1"/>
    </xf>
    <xf numFmtId="2" fontId="12" fillId="0" borderId="11" xfId="0" applyNumberFormat="1" applyFont="1" applyBorder="1" applyAlignment="1">
      <alignment horizontal="left" vertical="center" wrapText="1"/>
    </xf>
    <xf numFmtId="4" fontId="8" fillId="0" borderId="12" xfId="0" applyNumberFormat="1" applyFont="1" applyBorder="1" applyAlignment="1">
      <alignment horizontal="left" vertical="center" wrapText="1"/>
    </xf>
    <xf numFmtId="4" fontId="20" fillId="0" borderId="16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left" vertical="center" wrapText="1"/>
    </xf>
    <xf numFmtId="4" fontId="20" fillId="0" borderId="22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4" fontId="22" fillId="0" borderId="25" xfId="0" applyNumberFormat="1" applyFont="1" applyBorder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 wrapText="1"/>
    </xf>
    <xf numFmtId="1" fontId="12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8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2" sqref="A2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6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62"/>
      <c r="AA1" s="163"/>
    </row>
    <row r="2" ht="30.95" customHeight="1" spans="1:27">
      <c r="A2" s="152" t="s">
        <v>1</v>
      </c>
      <c r="B2" s="153" t="s">
        <v>2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64"/>
      <c r="AA2" s="163"/>
    </row>
    <row r="3" ht="14.25" customHeight="1" spans="1:27">
      <c r="A3" s="38" t="s">
        <v>3</v>
      </c>
      <c r="B3" s="148"/>
      <c r="C3" s="38" t="s">
        <v>4</v>
      </c>
      <c r="D3" s="155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65"/>
      <c r="AA3" s="166"/>
    </row>
    <row r="4" ht="30.75" customHeight="1" spans="1:27">
      <c r="A4" s="38" t="s">
        <v>5</v>
      </c>
      <c r="B4" s="38" t="s">
        <v>6</v>
      </c>
      <c r="C4" s="38" t="s">
        <v>5</v>
      </c>
      <c r="D4" s="156" t="s">
        <v>7</v>
      </c>
      <c r="E4" s="156" t="s">
        <v>8</v>
      </c>
      <c r="F4" s="157"/>
      <c r="G4" s="157"/>
      <c r="H4" s="157"/>
      <c r="I4" s="157"/>
      <c r="J4" s="157"/>
      <c r="K4" s="157"/>
      <c r="L4" s="156" t="s">
        <v>9</v>
      </c>
      <c r="M4" s="157"/>
      <c r="N4" s="157"/>
      <c r="O4" s="157"/>
      <c r="P4" s="157"/>
      <c r="Q4" s="156" t="s">
        <v>10</v>
      </c>
      <c r="R4" s="156" t="s">
        <v>11</v>
      </c>
      <c r="S4" s="156" t="s">
        <v>12</v>
      </c>
      <c r="T4" s="157"/>
      <c r="U4" s="157"/>
      <c r="V4" s="156" t="s">
        <v>13</v>
      </c>
      <c r="W4" s="157"/>
      <c r="X4" s="157"/>
      <c r="Y4" s="156" t="s">
        <v>14</v>
      </c>
      <c r="Z4" s="167" t="s">
        <v>15</v>
      </c>
      <c r="AA4" s="166"/>
    </row>
    <row r="5" ht="24" customHeight="1" spans="1:27">
      <c r="A5" s="145"/>
      <c r="B5" s="145"/>
      <c r="C5" s="145"/>
      <c r="D5" s="157"/>
      <c r="E5" s="135" t="s">
        <v>16</v>
      </c>
      <c r="F5" s="135" t="s">
        <v>17</v>
      </c>
      <c r="G5" s="135" t="s">
        <v>18</v>
      </c>
      <c r="H5" s="135" t="s">
        <v>19</v>
      </c>
      <c r="I5" s="135" t="s">
        <v>20</v>
      </c>
      <c r="J5" s="135" t="s">
        <v>21</v>
      </c>
      <c r="K5" s="135" t="s">
        <v>22</v>
      </c>
      <c r="L5" s="135" t="s">
        <v>16</v>
      </c>
      <c r="M5" s="135" t="s">
        <v>17</v>
      </c>
      <c r="N5" s="135" t="s">
        <v>23</v>
      </c>
      <c r="O5" s="135" t="s">
        <v>24</v>
      </c>
      <c r="P5" s="135" t="s">
        <v>22</v>
      </c>
      <c r="Q5" s="157"/>
      <c r="R5" s="157"/>
      <c r="S5" s="135" t="s">
        <v>25</v>
      </c>
      <c r="T5" s="135" t="s">
        <v>26</v>
      </c>
      <c r="U5" s="135" t="s">
        <v>27</v>
      </c>
      <c r="V5" s="135" t="s">
        <v>25</v>
      </c>
      <c r="W5" s="135" t="s">
        <v>26</v>
      </c>
      <c r="X5" s="135" t="s">
        <v>27</v>
      </c>
      <c r="Y5" s="157"/>
      <c r="Z5" s="168"/>
      <c r="AA5" s="169"/>
    </row>
    <row r="6" ht="22.5" customHeight="1" spans="1:27">
      <c r="A6" s="54" t="s">
        <v>28</v>
      </c>
      <c r="B6" s="96">
        <v>2</v>
      </c>
      <c r="C6" s="96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6">
        <v>11</v>
      </c>
      <c r="L6" s="96">
        <v>12</v>
      </c>
      <c r="M6" s="96">
        <v>13</v>
      </c>
      <c r="N6" s="96">
        <v>14</v>
      </c>
      <c r="O6" s="96">
        <v>14</v>
      </c>
      <c r="P6" s="96">
        <v>15</v>
      </c>
      <c r="Q6" s="96">
        <v>16</v>
      </c>
      <c r="R6" s="96">
        <v>17</v>
      </c>
      <c r="S6" s="96">
        <v>18</v>
      </c>
      <c r="T6" s="96">
        <v>19</v>
      </c>
      <c r="U6" s="96">
        <v>20</v>
      </c>
      <c r="V6" s="96">
        <v>21</v>
      </c>
      <c r="W6" s="96">
        <v>22</v>
      </c>
      <c r="X6" s="96">
        <v>23</v>
      </c>
      <c r="Y6" s="96">
        <v>24</v>
      </c>
      <c r="Z6" s="170">
        <v>25</v>
      </c>
      <c r="AA6" s="163"/>
    </row>
    <row r="7" ht="22.5" customHeight="1" spans="1:27">
      <c r="A7" s="54" t="s">
        <v>29</v>
      </c>
      <c r="B7" s="121">
        <f>SUM(B9+B16+B21+B22+B23)</f>
        <v>176.39</v>
      </c>
      <c r="C7" s="54" t="s">
        <v>30</v>
      </c>
      <c r="D7" s="121">
        <f t="shared" ref="D7:Z7" si="0">SUM(D9+D14)</f>
        <v>176.4</v>
      </c>
      <c r="E7" s="121">
        <f t="shared" si="0"/>
        <v>166.65</v>
      </c>
      <c r="F7" s="121">
        <f t="shared" si="0"/>
        <v>0</v>
      </c>
      <c r="G7" s="121">
        <f t="shared" si="0"/>
        <v>166.65</v>
      </c>
      <c r="H7" s="121">
        <f t="shared" si="0"/>
        <v>0</v>
      </c>
      <c r="I7" s="121">
        <f t="shared" si="0"/>
        <v>0</v>
      </c>
      <c r="J7" s="121">
        <f t="shared" si="0"/>
        <v>0</v>
      </c>
      <c r="K7" s="121">
        <f t="shared" si="0"/>
        <v>0</v>
      </c>
      <c r="L7" s="121">
        <f t="shared" si="0"/>
        <v>0</v>
      </c>
      <c r="M7" s="121">
        <f t="shared" si="0"/>
        <v>0</v>
      </c>
      <c r="N7" s="121">
        <f t="shared" si="0"/>
        <v>0</v>
      </c>
      <c r="O7" s="121">
        <f t="shared" si="0"/>
        <v>0</v>
      </c>
      <c r="P7" s="121">
        <f t="shared" si="0"/>
        <v>0</v>
      </c>
      <c r="Q7" s="121">
        <f t="shared" si="0"/>
        <v>0</v>
      </c>
      <c r="R7" s="121">
        <f t="shared" si="0"/>
        <v>0</v>
      </c>
      <c r="S7" s="121">
        <f t="shared" si="0"/>
        <v>9.74</v>
      </c>
      <c r="T7" s="121">
        <f t="shared" si="0"/>
        <v>0</v>
      </c>
      <c r="U7" s="121">
        <f t="shared" si="0"/>
        <v>9.74</v>
      </c>
      <c r="V7" s="121">
        <f t="shared" si="0"/>
        <v>0</v>
      </c>
      <c r="W7" s="121">
        <f t="shared" si="0"/>
        <v>0</v>
      </c>
      <c r="X7" s="121">
        <f t="shared" si="0"/>
        <v>0</v>
      </c>
      <c r="Y7" s="121">
        <f t="shared" si="0"/>
        <v>0</v>
      </c>
      <c r="Z7" s="171">
        <f t="shared" si="0"/>
        <v>0</v>
      </c>
      <c r="AA7" s="163"/>
    </row>
    <row r="8" ht="27.75" customHeight="1" spans="1:27">
      <c r="A8" s="54" t="s">
        <v>31</v>
      </c>
      <c r="B8" s="121">
        <f>SUM(B9+B16+B21+B22)</f>
        <v>166.65</v>
      </c>
      <c r="C8" s="158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71"/>
      <c r="AA8" s="163"/>
    </row>
    <row r="9" ht="22.5" customHeight="1" spans="1:27">
      <c r="A9" s="54" t="s">
        <v>32</v>
      </c>
      <c r="B9" s="121">
        <f>SUM(B10:B15)</f>
        <v>166.65</v>
      </c>
      <c r="C9" s="54" t="s">
        <v>33</v>
      </c>
      <c r="D9" s="121">
        <v>163.38</v>
      </c>
      <c r="E9" s="121">
        <v>162.65</v>
      </c>
      <c r="F9" s="121"/>
      <c r="G9" s="121">
        <v>162.65</v>
      </c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>
        <v>0.72</v>
      </c>
      <c r="T9" s="121"/>
      <c r="U9" s="121">
        <v>0.72</v>
      </c>
      <c r="V9" s="121"/>
      <c r="W9" s="121"/>
      <c r="X9" s="121"/>
      <c r="Y9" s="121"/>
      <c r="Z9" s="171"/>
      <c r="AA9" s="163"/>
    </row>
    <row r="10" ht="22.5" customHeight="1" spans="1:27">
      <c r="A10" s="98" t="s">
        <v>34</v>
      </c>
      <c r="B10" s="121"/>
      <c r="C10" s="98" t="s">
        <v>35</v>
      </c>
      <c r="D10" s="121">
        <v>110.84</v>
      </c>
      <c r="E10" s="121">
        <v>110.82</v>
      </c>
      <c r="F10" s="121"/>
      <c r="G10" s="121">
        <v>110.82</v>
      </c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>
        <v>0.02</v>
      </c>
      <c r="T10" s="121"/>
      <c r="U10" s="121">
        <v>0.02</v>
      </c>
      <c r="V10" s="121"/>
      <c r="W10" s="121"/>
      <c r="X10" s="121"/>
      <c r="Y10" s="121"/>
      <c r="Z10" s="171"/>
      <c r="AA10" s="163"/>
    </row>
    <row r="11" ht="22.5" customHeight="1" spans="1:27">
      <c r="A11" s="98" t="s">
        <v>36</v>
      </c>
      <c r="B11" s="121">
        <v>166.65</v>
      </c>
      <c r="C11" s="98" t="s">
        <v>37</v>
      </c>
      <c r="D11" s="121">
        <v>17.41</v>
      </c>
      <c r="E11" s="121">
        <v>16.71</v>
      </c>
      <c r="F11" s="121"/>
      <c r="G11" s="121">
        <v>16.71</v>
      </c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>
        <v>0.7</v>
      </c>
      <c r="T11" s="121"/>
      <c r="U11" s="121">
        <v>0.7</v>
      </c>
      <c r="V11" s="121"/>
      <c r="W11" s="121"/>
      <c r="X11" s="121"/>
      <c r="Y11" s="121"/>
      <c r="Z11" s="171"/>
      <c r="AA11" s="163"/>
    </row>
    <row r="12" ht="22.5" customHeight="1" spans="1:27">
      <c r="A12" s="98" t="s">
        <v>38</v>
      </c>
      <c r="B12" s="121"/>
      <c r="C12" s="98" t="s">
        <v>39</v>
      </c>
      <c r="D12" s="121">
        <v>35.13</v>
      </c>
      <c r="E12" s="121">
        <v>35.13</v>
      </c>
      <c r="F12" s="121"/>
      <c r="G12" s="121">
        <v>35.13</v>
      </c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71"/>
      <c r="AA12" s="163"/>
    </row>
    <row r="13" ht="22.5" customHeight="1" spans="1:27">
      <c r="A13" s="98" t="s">
        <v>40</v>
      </c>
      <c r="B13" s="121"/>
      <c r="C13" s="155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71"/>
      <c r="AA13" s="163"/>
    </row>
    <row r="14" ht="22.5" customHeight="1" spans="1:27">
      <c r="A14" s="98" t="s">
        <v>41</v>
      </c>
      <c r="B14" s="121"/>
      <c r="C14" s="54" t="s">
        <v>42</v>
      </c>
      <c r="D14" s="121">
        <v>13.02</v>
      </c>
      <c r="E14" s="121">
        <v>4</v>
      </c>
      <c r="F14" s="121"/>
      <c r="G14" s="121">
        <v>4</v>
      </c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>
        <v>9.02</v>
      </c>
      <c r="T14" s="121"/>
      <c r="U14" s="121">
        <v>9.02</v>
      </c>
      <c r="V14" s="121"/>
      <c r="W14" s="121"/>
      <c r="X14" s="121"/>
      <c r="Y14" s="121"/>
      <c r="Z14" s="171"/>
      <c r="AA14" s="163"/>
    </row>
    <row r="15" ht="22.5" customHeight="1" spans="1:27">
      <c r="A15" s="98" t="s">
        <v>43</v>
      </c>
      <c r="B15" s="121"/>
      <c r="C15" s="158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71"/>
      <c r="AA15" s="163"/>
    </row>
    <row r="16" ht="22.5" customHeight="1" spans="1:27">
      <c r="A16" s="54" t="s">
        <v>44</v>
      </c>
      <c r="B16" s="121"/>
      <c r="C16" s="155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71"/>
      <c r="AA16" s="163"/>
    </row>
    <row r="17" ht="22.5" customHeight="1" spans="1:27">
      <c r="A17" s="98" t="s">
        <v>34</v>
      </c>
      <c r="B17" s="121"/>
      <c r="C17" s="155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71"/>
      <c r="AA17" s="163"/>
    </row>
    <row r="18" ht="21.75" customHeight="1" spans="1:27">
      <c r="A18" s="98" t="s">
        <v>45</v>
      </c>
      <c r="B18" s="121"/>
      <c r="C18" s="155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71"/>
      <c r="AA18" s="163"/>
    </row>
    <row r="19" ht="21.75" customHeight="1" spans="1:27">
      <c r="A19" s="98" t="s">
        <v>46</v>
      </c>
      <c r="B19" s="121"/>
      <c r="C19" s="155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71"/>
      <c r="AA19" s="163"/>
    </row>
    <row r="20" ht="21.75" customHeight="1" spans="1:27">
      <c r="A20" s="98" t="s">
        <v>47</v>
      </c>
      <c r="B20" s="121"/>
      <c r="C20" s="155"/>
      <c r="D20" s="155"/>
      <c r="E20" s="158"/>
      <c r="F20" s="155"/>
      <c r="G20" s="155"/>
      <c r="H20" s="155"/>
      <c r="I20" s="155"/>
      <c r="J20" s="155"/>
      <c r="K20" s="155"/>
      <c r="L20" s="158"/>
      <c r="M20" s="155"/>
      <c r="N20" s="155"/>
      <c r="O20" s="155"/>
      <c r="P20" s="155"/>
      <c r="Q20" s="155"/>
      <c r="R20" s="155"/>
      <c r="S20" s="158"/>
      <c r="T20" s="155"/>
      <c r="U20" s="155"/>
      <c r="V20" s="155"/>
      <c r="W20" s="155"/>
      <c r="X20" s="158"/>
      <c r="Y20" s="155"/>
      <c r="Z20" s="172"/>
      <c r="AA20" s="163"/>
    </row>
    <row r="21" ht="21" customHeight="1" spans="1:27">
      <c r="A21" s="54" t="s">
        <v>48</v>
      </c>
      <c r="B21" s="121"/>
      <c r="C21" s="155"/>
      <c r="D21" s="159"/>
      <c r="E21" s="160"/>
      <c r="F21" s="155"/>
      <c r="G21" s="155"/>
      <c r="H21" s="155"/>
      <c r="I21" s="155"/>
      <c r="J21" s="155"/>
      <c r="K21" s="155"/>
      <c r="L21" s="160"/>
      <c r="M21" s="155"/>
      <c r="N21" s="155"/>
      <c r="O21" s="155"/>
      <c r="P21" s="155"/>
      <c r="Q21" s="155"/>
      <c r="R21" s="155"/>
      <c r="S21" s="160"/>
      <c r="T21" s="155"/>
      <c r="U21" s="155"/>
      <c r="V21" s="155"/>
      <c r="W21" s="155"/>
      <c r="X21" s="160"/>
      <c r="Y21" s="155"/>
      <c r="Z21" s="172"/>
      <c r="AA21" s="163"/>
    </row>
    <row r="22" ht="19.5" customHeight="1" spans="1:27">
      <c r="A22" s="54" t="s">
        <v>49</v>
      </c>
      <c r="B22" s="121"/>
      <c r="C22" s="155"/>
      <c r="D22" s="159"/>
      <c r="E22" s="160"/>
      <c r="F22" s="155"/>
      <c r="G22" s="155"/>
      <c r="H22" s="155"/>
      <c r="I22" s="155"/>
      <c r="J22" s="155"/>
      <c r="K22" s="155"/>
      <c r="L22" s="160"/>
      <c r="M22" s="155"/>
      <c r="N22" s="155"/>
      <c r="O22" s="155"/>
      <c r="P22" s="155"/>
      <c r="Q22" s="155"/>
      <c r="R22" s="155"/>
      <c r="S22" s="160"/>
      <c r="T22" s="155"/>
      <c r="U22" s="155"/>
      <c r="V22" s="155"/>
      <c r="W22" s="155"/>
      <c r="X22" s="160"/>
      <c r="Y22" s="155"/>
      <c r="Z22" s="172"/>
      <c r="AA22" s="163"/>
    </row>
    <row r="23" ht="23.25" customHeight="1" spans="1:27">
      <c r="A23" s="54" t="s">
        <v>50</v>
      </c>
      <c r="B23" s="121">
        <v>9.74</v>
      </c>
      <c r="C23" s="155"/>
      <c r="D23" s="159"/>
      <c r="E23" s="160"/>
      <c r="F23" s="155"/>
      <c r="G23" s="155"/>
      <c r="H23" s="155"/>
      <c r="I23" s="155"/>
      <c r="J23" s="155"/>
      <c r="K23" s="155"/>
      <c r="L23" s="160"/>
      <c r="M23" s="155"/>
      <c r="N23" s="155"/>
      <c r="O23" s="155"/>
      <c r="P23" s="155"/>
      <c r="Q23" s="155"/>
      <c r="R23" s="155"/>
      <c r="S23" s="160"/>
      <c r="T23" s="155"/>
      <c r="U23" s="155"/>
      <c r="V23" s="155"/>
      <c r="W23" s="155"/>
      <c r="X23" s="160"/>
      <c r="Y23" s="155"/>
      <c r="Z23" s="172"/>
      <c r="AA23" s="163"/>
    </row>
    <row r="24" ht="22.5" customHeight="1" spans="1:27">
      <c r="A24" s="54" t="s">
        <v>51</v>
      </c>
      <c r="B24" s="121">
        <v>9.74</v>
      </c>
      <c r="C24" s="155"/>
      <c r="D24" s="159"/>
      <c r="E24" s="160"/>
      <c r="F24" s="155"/>
      <c r="G24" s="155"/>
      <c r="H24" s="155"/>
      <c r="I24" s="155"/>
      <c r="J24" s="155"/>
      <c r="K24" s="155"/>
      <c r="L24" s="160"/>
      <c r="M24" s="155"/>
      <c r="N24" s="155"/>
      <c r="O24" s="155"/>
      <c r="P24" s="155"/>
      <c r="Q24" s="155"/>
      <c r="R24" s="155"/>
      <c r="S24" s="160"/>
      <c r="T24" s="155"/>
      <c r="U24" s="155"/>
      <c r="V24" s="155"/>
      <c r="W24" s="155"/>
      <c r="X24" s="160"/>
      <c r="Y24" s="155"/>
      <c r="Z24" s="172"/>
      <c r="AA24" s="163"/>
    </row>
    <row r="25" ht="22.5" customHeight="1" spans="1:27">
      <c r="A25" s="98" t="s">
        <v>52</v>
      </c>
      <c r="B25" s="121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72"/>
      <c r="AA25" s="163"/>
    </row>
    <row r="26" ht="22.5" customHeight="1" spans="1:27">
      <c r="A26" s="98" t="s">
        <v>53</v>
      </c>
      <c r="B26" s="121">
        <v>9.74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72"/>
      <c r="AA26" s="163"/>
    </row>
    <row r="27" ht="22.5" customHeight="1" spans="1:27">
      <c r="A27" s="54" t="s">
        <v>54</v>
      </c>
      <c r="B27" s="121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72"/>
      <c r="AA27" s="163"/>
    </row>
    <row r="28" ht="22.5" customHeight="1" spans="1:27">
      <c r="A28" s="98" t="s">
        <v>52</v>
      </c>
      <c r="B28" s="121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72"/>
      <c r="AA28" s="163"/>
    </row>
    <row r="29" ht="22.5" customHeight="1" spans="1:27">
      <c r="A29" s="98" t="s">
        <v>53</v>
      </c>
      <c r="B29" s="121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72"/>
      <c r="AA29" s="163"/>
    </row>
    <row r="30" ht="22.5" customHeight="1" spans="1:27">
      <c r="A30" s="54" t="s">
        <v>55</v>
      </c>
      <c r="B30" s="121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72"/>
      <c r="AA30" s="163"/>
    </row>
    <row r="31" ht="22.5" customHeight="1" spans="1:27">
      <c r="A31" s="54" t="s">
        <v>56</v>
      </c>
      <c r="B31" s="121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72"/>
      <c r="AA31" s="163"/>
    </row>
    <row r="32" ht="22.5" customHeight="1" spans="1:27">
      <c r="A32" s="161"/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61"/>
      <c r="Z32" s="161"/>
      <c r="AA32" s="163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GridLines="0" workbookViewId="0">
      <selection activeCell="A9" sqref="A9"/>
    </sheetView>
  </sheetViews>
  <sheetFormatPr defaultColWidth="9" defaultRowHeight="13.5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60" t="s">
        <v>219</v>
      </c>
      <c r="B1" s="61"/>
      <c r="C1" s="61"/>
      <c r="D1" s="61"/>
      <c r="E1" s="61"/>
      <c r="F1" s="61"/>
      <c r="G1" s="61"/>
      <c r="H1" s="61"/>
      <c r="I1" s="61"/>
      <c r="J1" s="67"/>
      <c r="K1" s="25"/>
    </row>
    <row r="2" ht="18" customHeight="1" spans="1:11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 t="s">
        <v>2</v>
      </c>
      <c r="K2" s="26"/>
    </row>
    <row r="3" ht="30" customHeight="1" spans="1:11">
      <c r="A3" s="63" t="s">
        <v>65</v>
      </c>
      <c r="B3" s="64"/>
      <c r="C3" s="64"/>
      <c r="D3" s="63" t="s">
        <v>59</v>
      </c>
      <c r="E3" s="63" t="s">
        <v>203</v>
      </c>
      <c r="F3" s="63" t="s">
        <v>137</v>
      </c>
      <c r="G3" s="63" t="s">
        <v>204</v>
      </c>
      <c r="H3" s="63" t="s">
        <v>205</v>
      </c>
      <c r="I3" s="63" t="s">
        <v>206</v>
      </c>
      <c r="J3" s="63" t="s">
        <v>99</v>
      </c>
      <c r="K3" s="27"/>
    </row>
    <row r="4" ht="30" customHeight="1" spans="1:11">
      <c r="A4" s="63" t="s">
        <v>69</v>
      </c>
      <c r="B4" s="63" t="s">
        <v>70</v>
      </c>
      <c r="C4" s="63" t="s">
        <v>71</v>
      </c>
      <c r="D4" s="65"/>
      <c r="E4" s="65"/>
      <c r="F4" s="65"/>
      <c r="G4" s="65"/>
      <c r="H4" s="65"/>
      <c r="I4" s="65"/>
      <c r="J4" s="65"/>
      <c r="K4" s="27"/>
    </row>
    <row r="5" ht="18" customHeight="1" spans="1:11">
      <c r="A5" s="63" t="s">
        <v>16</v>
      </c>
      <c r="B5" s="63"/>
      <c r="C5" s="63"/>
      <c r="D5" s="63"/>
      <c r="E5" s="63"/>
      <c r="F5" s="63"/>
      <c r="G5" s="63"/>
      <c r="H5" s="63"/>
      <c r="I5" s="63"/>
      <c r="J5" s="68"/>
      <c r="K5" s="27"/>
    </row>
    <row r="6" ht="18" customHeight="1" spans="1:11">
      <c r="A6" s="63"/>
      <c r="B6" s="63"/>
      <c r="C6" s="63"/>
      <c r="D6" s="63"/>
      <c r="E6" s="63"/>
      <c r="F6" s="63"/>
      <c r="G6" s="63"/>
      <c r="H6" s="63"/>
      <c r="I6" s="63"/>
      <c r="J6" s="68"/>
      <c r="K6" s="27"/>
    </row>
    <row r="7" ht="18" customHeight="1" spans="1:11">
      <c r="A7" s="63"/>
      <c r="B7" s="63"/>
      <c r="C7" s="63"/>
      <c r="D7" s="63"/>
      <c r="E7" s="63"/>
      <c r="F7" s="63"/>
      <c r="G7" s="63"/>
      <c r="H7" s="63"/>
      <c r="I7" s="63"/>
      <c r="J7" s="68"/>
      <c r="K7" s="27"/>
    </row>
    <row r="8" ht="11.25" customHeight="1" spans="1:11">
      <c r="A8" s="66"/>
      <c r="B8" s="66"/>
      <c r="C8" s="66"/>
      <c r="D8" s="66"/>
      <c r="E8" s="66"/>
      <c r="F8" s="66"/>
      <c r="G8" s="66"/>
      <c r="H8" s="66"/>
      <c r="I8" s="66"/>
      <c r="J8" s="66"/>
      <c r="K8" s="26"/>
    </row>
    <row r="9" spans="1:1">
      <c r="A9" t="s">
        <v>217</v>
      </c>
    </row>
  </sheetData>
  <mergeCells count="11">
    <mergeCell ref="A1:J1"/>
    <mergeCell ref="A2:C2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8" sqref="A8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6" t="s">
        <v>220</v>
      </c>
      <c r="B1" s="47"/>
      <c r="C1" s="47"/>
      <c r="D1" s="48"/>
      <c r="E1" s="49"/>
    </row>
    <row r="2" ht="36" customHeight="1" spans="1:5">
      <c r="A2" s="50" t="s">
        <v>1</v>
      </c>
      <c r="B2" s="51"/>
      <c r="C2" s="51"/>
      <c r="D2" s="52" t="s">
        <v>2</v>
      </c>
      <c r="E2" s="49"/>
    </row>
    <row r="3" ht="36" customHeight="1" spans="1:5">
      <c r="A3" s="53" t="s">
        <v>3</v>
      </c>
      <c r="B3" s="53" t="s">
        <v>156</v>
      </c>
      <c r="C3" s="53" t="s">
        <v>4</v>
      </c>
      <c r="D3" s="53" t="s">
        <v>156</v>
      </c>
      <c r="E3" s="48"/>
    </row>
    <row r="4" ht="21" customHeight="1" spans="1:5">
      <c r="A4" s="54" t="s">
        <v>20</v>
      </c>
      <c r="B4" s="55"/>
      <c r="C4" s="54" t="s">
        <v>221</v>
      </c>
      <c r="D4" s="55"/>
      <c r="E4" s="48"/>
    </row>
    <row r="5" ht="21" customHeight="1" spans="1:5">
      <c r="A5" s="54" t="s">
        <v>222</v>
      </c>
      <c r="B5" s="56"/>
      <c r="C5" s="54" t="s">
        <v>223</v>
      </c>
      <c r="D5" s="55"/>
      <c r="E5" s="48"/>
    </row>
    <row r="6" ht="21" customHeight="1" spans="1:5">
      <c r="A6" s="57"/>
      <c r="B6" s="56"/>
      <c r="C6" s="54" t="s">
        <v>224</v>
      </c>
      <c r="D6" s="55"/>
      <c r="E6" s="48"/>
    </row>
    <row r="7" ht="23.25" customHeight="1" spans="1:5">
      <c r="A7" s="53" t="s">
        <v>225</v>
      </c>
      <c r="B7" s="55"/>
      <c r="C7" s="53" t="s">
        <v>226</v>
      </c>
      <c r="D7" s="55"/>
      <c r="E7" s="48"/>
    </row>
    <row r="8" ht="23.25" customHeight="1" spans="1:5">
      <c r="A8" s="58" t="s">
        <v>217</v>
      </c>
      <c r="B8" s="59"/>
      <c r="C8" s="58"/>
      <c r="D8" s="59"/>
      <c r="E8" s="49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showGridLines="0" workbookViewId="0">
      <selection activeCell="G23" sqref="G23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8" t="s">
        <v>227</v>
      </c>
      <c r="B1" s="29"/>
      <c r="C1" s="29"/>
      <c r="D1" s="30"/>
      <c r="E1" s="31"/>
    </row>
    <row r="2" ht="33" customHeight="1" spans="1:5">
      <c r="A2" s="32" t="s">
        <v>1</v>
      </c>
      <c r="B2" s="33"/>
      <c r="C2" s="34"/>
      <c r="D2" s="35" t="s">
        <v>2</v>
      </c>
      <c r="E2" s="31"/>
    </row>
    <row r="3" customHeight="1" spans="1:5">
      <c r="A3" s="36" t="s">
        <v>65</v>
      </c>
      <c r="B3" s="37"/>
      <c r="C3" s="38" t="s">
        <v>66</v>
      </c>
      <c r="D3" s="38" t="s">
        <v>228</v>
      </c>
      <c r="E3" s="39"/>
    </row>
    <row r="4" ht="18.75" customHeight="1" spans="1:5">
      <c r="A4" s="36" t="s">
        <v>69</v>
      </c>
      <c r="B4" s="36" t="s">
        <v>70</v>
      </c>
      <c r="C4" s="37"/>
      <c r="D4" s="37"/>
      <c r="E4" s="39"/>
    </row>
    <row r="5" ht="15.75" customHeight="1" spans="1:5">
      <c r="A5" s="40">
        <v>302</v>
      </c>
      <c r="B5" s="40">
        <v>1</v>
      </c>
      <c r="C5" s="41" t="s">
        <v>167</v>
      </c>
      <c r="D5" s="42"/>
      <c r="E5" s="39"/>
    </row>
    <row r="6" ht="15.75" customHeight="1" spans="1:5">
      <c r="A6" s="40">
        <v>302</v>
      </c>
      <c r="B6" s="40">
        <v>2</v>
      </c>
      <c r="C6" s="41" t="s">
        <v>168</v>
      </c>
      <c r="D6" s="42"/>
      <c r="E6" s="39"/>
    </row>
    <row r="7" ht="15.75" customHeight="1" spans="1:5">
      <c r="A7" s="40">
        <v>302</v>
      </c>
      <c r="B7" s="40">
        <v>5</v>
      </c>
      <c r="C7" s="41" t="s">
        <v>171</v>
      </c>
      <c r="D7" s="42"/>
      <c r="E7" s="39"/>
    </row>
    <row r="8" ht="19.5" customHeight="1" spans="1:5">
      <c r="A8" s="40">
        <v>302</v>
      </c>
      <c r="B8" s="40">
        <v>6</v>
      </c>
      <c r="C8" s="41" t="s">
        <v>172</v>
      </c>
      <c r="D8" s="42"/>
      <c r="E8" s="39"/>
    </row>
    <row r="9" ht="15.75" customHeight="1" spans="1:5">
      <c r="A9" s="40">
        <v>302</v>
      </c>
      <c r="B9" s="40">
        <v>7</v>
      </c>
      <c r="C9" s="41" t="s">
        <v>173</v>
      </c>
      <c r="D9" s="42"/>
      <c r="E9" s="39"/>
    </row>
    <row r="10" ht="15.75" customHeight="1" spans="1:5">
      <c r="A10" s="40">
        <v>302</v>
      </c>
      <c r="B10" s="40">
        <v>8</v>
      </c>
      <c r="C10" s="41" t="s">
        <v>174</v>
      </c>
      <c r="D10" s="42"/>
      <c r="E10" s="39"/>
    </row>
    <row r="11" ht="15.75" customHeight="1" spans="1:5">
      <c r="A11" s="40">
        <v>302</v>
      </c>
      <c r="B11" s="40">
        <v>9</v>
      </c>
      <c r="C11" s="41" t="s">
        <v>175</v>
      </c>
      <c r="D11" s="42"/>
      <c r="E11" s="39"/>
    </row>
    <row r="12" ht="15.75" customHeight="1" spans="1:5">
      <c r="A12" s="40">
        <v>302</v>
      </c>
      <c r="B12" s="40">
        <v>11</v>
      </c>
      <c r="C12" s="41" t="s">
        <v>176</v>
      </c>
      <c r="D12" s="42"/>
      <c r="E12" s="39"/>
    </row>
    <row r="13" ht="15.75" customHeight="1" spans="1:5">
      <c r="A13" s="40">
        <v>302</v>
      </c>
      <c r="B13" s="40">
        <v>13</v>
      </c>
      <c r="C13" s="41" t="s">
        <v>229</v>
      </c>
      <c r="D13" s="42"/>
      <c r="E13" s="39"/>
    </row>
    <row r="14" ht="15.75" customHeight="1" spans="1:5">
      <c r="A14" s="40">
        <v>302</v>
      </c>
      <c r="B14" s="40">
        <v>15</v>
      </c>
      <c r="C14" s="41" t="s">
        <v>180</v>
      </c>
      <c r="D14" s="42"/>
      <c r="E14" s="39"/>
    </row>
    <row r="15" ht="15.75" customHeight="1" spans="1:5">
      <c r="A15" s="40">
        <v>302</v>
      </c>
      <c r="B15" s="40">
        <v>18</v>
      </c>
      <c r="C15" s="41" t="s">
        <v>183</v>
      </c>
      <c r="D15" s="42"/>
      <c r="E15" s="39"/>
    </row>
    <row r="16" ht="15.75" customHeight="1" spans="1:5">
      <c r="A16" s="40">
        <v>302</v>
      </c>
      <c r="B16" s="40">
        <v>24</v>
      </c>
      <c r="C16" s="41" t="s">
        <v>184</v>
      </c>
      <c r="D16" s="42"/>
      <c r="E16" s="39"/>
    </row>
    <row r="17" ht="15.75" customHeight="1" spans="1:5">
      <c r="A17" s="40">
        <v>310</v>
      </c>
      <c r="B17" s="40">
        <v>2</v>
      </c>
      <c r="C17" s="41" t="s">
        <v>230</v>
      </c>
      <c r="D17" s="42"/>
      <c r="E17" s="39"/>
    </row>
    <row r="18" ht="15.75" customHeight="1" spans="1:5">
      <c r="A18" s="40">
        <v>302</v>
      </c>
      <c r="B18" s="40">
        <v>29</v>
      </c>
      <c r="C18" s="41" t="s">
        <v>189</v>
      </c>
      <c r="D18" s="42"/>
      <c r="E18" s="39"/>
    </row>
    <row r="19" ht="15.75" customHeight="1" spans="1:5">
      <c r="A19" s="40">
        <v>302</v>
      </c>
      <c r="B19" s="40">
        <v>31</v>
      </c>
      <c r="C19" s="41" t="s">
        <v>190</v>
      </c>
      <c r="D19" s="42"/>
      <c r="E19" s="39"/>
    </row>
    <row r="20" ht="15.75" customHeight="1" spans="1:5">
      <c r="A20" s="40">
        <v>302</v>
      </c>
      <c r="B20" s="40">
        <v>99</v>
      </c>
      <c r="C20" s="41" t="s">
        <v>193</v>
      </c>
      <c r="D20" s="42"/>
      <c r="E20" s="39"/>
    </row>
    <row r="21" ht="14.25" customHeight="1" spans="1:5">
      <c r="A21" s="37"/>
      <c r="B21" s="37"/>
      <c r="C21" s="37"/>
      <c r="D21" s="42"/>
      <c r="E21" s="39"/>
    </row>
    <row r="22" ht="14.25" customHeight="1" spans="1:5">
      <c r="A22" s="37"/>
      <c r="B22" s="37"/>
      <c r="C22" s="37"/>
      <c r="D22" s="42"/>
      <c r="E22" s="39"/>
    </row>
    <row r="23" ht="14.25" customHeight="1" spans="1:5">
      <c r="A23" s="37"/>
      <c r="B23" s="37"/>
      <c r="C23" s="43" t="s">
        <v>231</v>
      </c>
      <c r="D23" s="44"/>
      <c r="E23" s="39"/>
    </row>
    <row r="24" ht="7.5" customHeight="1" spans="1:5">
      <c r="A24" s="45"/>
      <c r="B24" s="45"/>
      <c r="C24" s="45"/>
      <c r="D24" s="45"/>
      <c r="E24" s="31"/>
    </row>
    <row r="25" spans="1:1">
      <c r="A25" t="s">
        <v>217</v>
      </c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showGridLines="0" workbookViewId="0">
      <selection activeCell="C18" sqref="C18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5"/>
    </row>
    <row r="2" ht="25.5" customHeight="1" spans="1:17">
      <c r="A2" s="2" t="s">
        <v>232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8"/>
      <c r="Q2" s="25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9"/>
      <c r="P3" s="20" t="s">
        <v>2</v>
      </c>
      <c r="Q3" s="26"/>
    </row>
    <row r="4" ht="25.5" customHeight="1" spans="1:17">
      <c r="A4" s="6" t="s">
        <v>137</v>
      </c>
      <c r="B4" s="6" t="s">
        <v>204</v>
      </c>
      <c r="C4" s="7" t="s">
        <v>233</v>
      </c>
      <c r="D4" s="8"/>
      <c r="E4" s="6" t="s">
        <v>234</v>
      </c>
      <c r="F4" s="6" t="s">
        <v>235</v>
      </c>
      <c r="G4" s="7" t="s">
        <v>236</v>
      </c>
      <c r="H4" s="9"/>
      <c r="I4" s="9"/>
      <c r="J4" s="8"/>
      <c r="K4" s="7" t="s">
        <v>237</v>
      </c>
      <c r="L4" s="9"/>
      <c r="M4" s="9"/>
      <c r="N4" s="9"/>
      <c r="O4" s="9"/>
      <c r="P4" s="8"/>
      <c r="Q4" s="27"/>
    </row>
    <row r="5" customHeight="1" spans="1:17">
      <c r="A5" s="10"/>
      <c r="B5" s="10"/>
      <c r="C5" s="6" t="s">
        <v>238</v>
      </c>
      <c r="D5" s="6" t="s">
        <v>239</v>
      </c>
      <c r="E5" s="10"/>
      <c r="F5" s="10"/>
      <c r="G5" s="6" t="s">
        <v>240</v>
      </c>
      <c r="H5" s="6" t="s">
        <v>241</v>
      </c>
      <c r="I5" s="6" t="s">
        <v>242</v>
      </c>
      <c r="J5" s="6" t="s">
        <v>243</v>
      </c>
      <c r="K5" s="6" t="s">
        <v>7</v>
      </c>
      <c r="L5" s="6" t="s">
        <v>100</v>
      </c>
      <c r="M5" s="6" t="s">
        <v>9</v>
      </c>
      <c r="N5" s="6" t="s">
        <v>10</v>
      </c>
      <c r="O5" s="6" t="s">
        <v>11</v>
      </c>
      <c r="P5" s="6" t="s">
        <v>61</v>
      </c>
      <c r="Q5" s="27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7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21"/>
      <c r="K7" s="22">
        <v>1.44</v>
      </c>
      <c r="L7" s="22">
        <v>1.44</v>
      </c>
      <c r="M7" s="22"/>
      <c r="N7" s="22"/>
      <c r="O7" s="22"/>
      <c r="P7" s="22"/>
      <c r="Q7" s="27"/>
    </row>
    <row r="8" ht="18" customHeight="1" spans="1:17">
      <c r="A8" s="14" t="s">
        <v>143</v>
      </c>
      <c r="B8" s="15"/>
      <c r="C8" s="15"/>
      <c r="D8" s="15"/>
      <c r="E8" s="15"/>
      <c r="F8" s="15"/>
      <c r="G8" s="15"/>
      <c r="H8" s="15"/>
      <c r="I8" s="15"/>
      <c r="J8" s="23"/>
      <c r="K8" s="24">
        <v>1.44</v>
      </c>
      <c r="L8" s="24">
        <v>1.44</v>
      </c>
      <c r="M8" s="24"/>
      <c r="N8" s="24"/>
      <c r="O8" s="24"/>
      <c r="P8" s="24"/>
      <c r="Q8" s="27"/>
    </row>
    <row r="9" ht="18" customHeight="1" spans="1:17">
      <c r="A9" s="16" t="s">
        <v>63</v>
      </c>
      <c r="B9" s="16" t="s">
        <v>209</v>
      </c>
      <c r="C9" s="16" t="s">
        <v>244</v>
      </c>
      <c r="D9" s="16" t="s">
        <v>245</v>
      </c>
      <c r="E9" s="16" t="s">
        <v>246</v>
      </c>
      <c r="F9" s="16" t="s">
        <v>247</v>
      </c>
      <c r="G9" s="16"/>
      <c r="H9" s="16"/>
      <c r="I9" s="16"/>
      <c r="J9" s="22"/>
      <c r="K9" s="22">
        <v>0.24</v>
      </c>
      <c r="L9" s="22">
        <v>0.24</v>
      </c>
      <c r="M9" s="22"/>
      <c r="N9" s="22"/>
      <c r="O9" s="22"/>
      <c r="P9" s="22"/>
      <c r="Q9" s="27"/>
    </row>
    <row r="10" ht="18" customHeight="1" spans="1:17">
      <c r="A10" s="16" t="s">
        <v>63</v>
      </c>
      <c r="B10" s="16" t="s">
        <v>207</v>
      </c>
      <c r="C10" s="16" t="s">
        <v>248</v>
      </c>
      <c r="D10" s="16" t="s">
        <v>245</v>
      </c>
      <c r="E10" s="16" t="s">
        <v>249</v>
      </c>
      <c r="F10" s="16" t="s">
        <v>247</v>
      </c>
      <c r="G10" s="16"/>
      <c r="H10" s="16"/>
      <c r="I10" s="16"/>
      <c r="J10" s="22"/>
      <c r="K10" s="22">
        <v>0.5</v>
      </c>
      <c r="L10" s="22">
        <v>0.5</v>
      </c>
      <c r="M10" s="22"/>
      <c r="N10" s="22"/>
      <c r="O10" s="22"/>
      <c r="P10" s="22"/>
      <c r="Q10" s="27"/>
    </row>
    <row r="11" ht="18" customHeight="1" spans="1:17">
      <c r="A11" s="16" t="s">
        <v>63</v>
      </c>
      <c r="B11" s="16" t="s">
        <v>207</v>
      </c>
      <c r="C11" s="16" t="s">
        <v>244</v>
      </c>
      <c r="D11" s="16" t="s">
        <v>245</v>
      </c>
      <c r="E11" s="16" t="s">
        <v>250</v>
      </c>
      <c r="F11" s="16" t="s">
        <v>247</v>
      </c>
      <c r="G11" s="16"/>
      <c r="H11" s="16"/>
      <c r="I11" s="16"/>
      <c r="J11" s="22"/>
      <c r="K11" s="22">
        <v>0.7</v>
      </c>
      <c r="L11" s="22">
        <v>0.7</v>
      </c>
      <c r="M11" s="22"/>
      <c r="N11" s="22"/>
      <c r="O11" s="22"/>
      <c r="P11" s="22"/>
      <c r="Q11" s="27"/>
    </row>
    <row r="12" ht="11.25" customHeight="1" spans="1:17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25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2" sqref="A2:B2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41" t="s">
        <v>57</v>
      </c>
      <c r="B1" s="142"/>
      <c r="C1" s="142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7"/>
      <c r="T1" s="146"/>
      <c r="U1" s="31"/>
      <c r="V1" s="31"/>
      <c r="W1" s="31"/>
      <c r="X1" s="31"/>
      <c r="Y1" s="31"/>
      <c r="Z1" s="31"/>
    </row>
    <row r="2" ht="24" customHeight="1" spans="1:26">
      <c r="A2" s="93" t="s">
        <v>1</v>
      </c>
      <c r="B2" s="93"/>
      <c r="C2" s="143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3"/>
      <c r="T2" s="93"/>
      <c r="U2" s="147"/>
      <c r="V2" s="147"/>
      <c r="W2" s="147"/>
      <c r="X2" s="147"/>
      <c r="Y2" s="149" t="s">
        <v>2</v>
      </c>
      <c r="Z2" s="31"/>
    </row>
    <row r="3" ht="22.5" customHeight="1" spans="1:26">
      <c r="A3" s="81" t="s">
        <v>58</v>
      </c>
      <c r="B3" s="81" t="s">
        <v>59</v>
      </c>
      <c r="C3" s="144" t="s">
        <v>7</v>
      </c>
      <c r="D3" s="38" t="s">
        <v>60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 t="s">
        <v>61</v>
      </c>
      <c r="S3" s="38"/>
      <c r="T3" s="38"/>
      <c r="U3" s="38"/>
      <c r="V3" s="38"/>
      <c r="W3" s="38"/>
      <c r="X3" s="38"/>
      <c r="Y3" s="38"/>
      <c r="Z3" s="39"/>
    </row>
    <row r="4" ht="22.5" customHeight="1" spans="1:26">
      <c r="A4" s="81"/>
      <c r="B4" s="81"/>
      <c r="C4" s="144"/>
      <c r="D4" s="144" t="s">
        <v>8</v>
      </c>
      <c r="E4" s="144"/>
      <c r="F4" s="144"/>
      <c r="G4" s="144"/>
      <c r="H4" s="144"/>
      <c r="I4" s="144"/>
      <c r="J4" s="144"/>
      <c r="K4" s="144" t="s">
        <v>9</v>
      </c>
      <c r="L4" s="144"/>
      <c r="M4" s="144"/>
      <c r="N4" s="144"/>
      <c r="O4" s="144"/>
      <c r="P4" s="144" t="s">
        <v>10</v>
      </c>
      <c r="Q4" s="144" t="s">
        <v>11</v>
      </c>
      <c r="R4" s="144" t="s">
        <v>12</v>
      </c>
      <c r="S4" s="144"/>
      <c r="T4" s="144"/>
      <c r="U4" s="144" t="s">
        <v>13</v>
      </c>
      <c r="V4" s="144"/>
      <c r="W4" s="144"/>
      <c r="X4" s="144" t="s">
        <v>14</v>
      </c>
      <c r="Y4" s="144" t="s">
        <v>15</v>
      </c>
      <c r="Z4" s="39"/>
    </row>
    <row r="5" ht="34.5" customHeight="1" spans="1:26">
      <c r="A5" s="81"/>
      <c r="B5" s="81"/>
      <c r="C5" s="144"/>
      <c r="D5" s="144" t="s">
        <v>16</v>
      </c>
      <c r="E5" s="144" t="s">
        <v>17</v>
      </c>
      <c r="F5" s="144" t="s">
        <v>18</v>
      </c>
      <c r="G5" s="144" t="s">
        <v>19</v>
      </c>
      <c r="H5" s="144" t="s">
        <v>20</v>
      </c>
      <c r="I5" s="144" t="s">
        <v>21</v>
      </c>
      <c r="J5" s="144" t="s">
        <v>22</v>
      </c>
      <c r="K5" s="144" t="s">
        <v>16</v>
      </c>
      <c r="L5" s="144" t="s">
        <v>17</v>
      </c>
      <c r="M5" s="144" t="s">
        <v>23</v>
      </c>
      <c r="N5" s="144" t="s">
        <v>24</v>
      </c>
      <c r="O5" s="144" t="s">
        <v>22</v>
      </c>
      <c r="P5" s="144"/>
      <c r="Q5" s="144"/>
      <c r="R5" s="144" t="s">
        <v>25</v>
      </c>
      <c r="S5" s="144" t="s">
        <v>26</v>
      </c>
      <c r="T5" s="144" t="s">
        <v>27</v>
      </c>
      <c r="U5" s="144" t="s">
        <v>25</v>
      </c>
      <c r="V5" s="144" t="s">
        <v>26</v>
      </c>
      <c r="W5" s="144" t="s">
        <v>27</v>
      </c>
      <c r="X5" s="144"/>
      <c r="Y5" s="144"/>
      <c r="Z5" s="39"/>
    </row>
    <row r="6" ht="20.25" customHeight="1" spans="1:26">
      <c r="A6" s="135" t="s">
        <v>16</v>
      </c>
      <c r="B6" s="135"/>
      <c r="C6" s="145">
        <v>176.4</v>
      </c>
      <c r="D6" s="145">
        <v>166.65</v>
      </c>
      <c r="E6" s="145"/>
      <c r="F6" s="145">
        <v>166.65</v>
      </c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8"/>
      <c r="R6" s="148">
        <v>9.74</v>
      </c>
      <c r="S6" s="148"/>
      <c r="T6" s="148">
        <v>9.74</v>
      </c>
      <c r="U6" s="44"/>
      <c r="V6" s="44"/>
      <c r="W6" s="44"/>
      <c r="X6" s="44"/>
      <c r="Y6" s="44"/>
      <c r="Z6" s="39"/>
    </row>
    <row r="7" ht="19.5" customHeight="1" spans="1:26">
      <c r="A7" s="120" t="s">
        <v>62</v>
      </c>
      <c r="B7" s="120" t="s">
        <v>63</v>
      </c>
      <c r="C7" s="121">
        <v>176.4</v>
      </c>
      <c r="D7" s="121">
        <v>166.65</v>
      </c>
      <c r="E7" s="83"/>
      <c r="F7" s="83">
        <v>166.65</v>
      </c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>
        <v>9.74</v>
      </c>
      <c r="S7" s="83"/>
      <c r="T7" s="83">
        <v>9.74</v>
      </c>
      <c r="U7" s="83"/>
      <c r="V7" s="83"/>
      <c r="W7" s="83"/>
      <c r="X7" s="83"/>
      <c r="Y7" s="83"/>
      <c r="Z7" s="150"/>
    </row>
    <row r="8" ht="14.25" customHeight="1" spans="1:26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31"/>
    </row>
  </sheetData>
  <mergeCells count="17">
    <mergeCell ref="A1:S1"/>
    <mergeCell ref="A2:B2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showGridLines="0" workbookViewId="0">
      <selection activeCell="A2" sqref="A2:F2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9" t="s">
        <v>64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7"/>
      <c r="M1" s="78"/>
      <c r="N1" s="31"/>
    </row>
    <row r="2" ht="25.5" customHeight="1" spans="1:14">
      <c r="A2" s="131" t="s">
        <v>1</v>
      </c>
      <c r="B2" s="132"/>
      <c r="C2" s="132"/>
      <c r="D2" s="132"/>
      <c r="E2" s="132"/>
      <c r="F2" s="133"/>
      <c r="G2" s="134"/>
      <c r="H2" s="134"/>
      <c r="I2" s="134"/>
      <c r="J2" s="134"/>
      <c r="K2" s="134"/>
      <c r="L2" s="138" t="s">
        <v>2</v>
      </c>
      <c r="M2" s="78"/>
      <c r="N2" s="31"/>
    </row>
    <row r="3" ht="25.5" customHeight="1" spans="1:14">
      <c r="A3" s="135" t="s">
        <v>65</v>
      </c>
      <c r="B3" s="135"/>
      <c r="C3" s="135"/>
      <c r="D3" s="135" t="s">
        <v>66</v>
      </c>
      <c r="E3" s="135" t="s">
        <v>58</v>
      </c>
      <c r="F3" s="135" t="s">
        <v>59</v>
      </c>
      <c r="G3" s="135" t="s">
        <v>7</v>
      </c>
      <c r="H3" s="135" t="s">
        <v>67</v>
      </c>
      <c r="I3" s="38"/>
      <c r="J3" s="38"/>
      <c r="K3" s="38"/>
      <c r="L3" s="135" t="s">
        <v>68</v>
      </c>
      <c r="M3" s="139"/>
      <c r="N3" s="31"/>
    </row>
    <row r="4" ht="25.5" customHeight="1" spans="1:14">
      <c r="A4" s="135" t="s">
        <v>69</v>
      </c>
      <c r="B4" s="135" t="s">
        <v>70</v>
      </c>
      <c r="C4" s="135" t="s">
        <v>71</v>
      </c>
      <c r="D4" s="135"/>
      <c r="E4" s="38"/>
      <c r="F4" s="38"/>
      <c r="G4" s="38"/>
      <c r="H4" s="135" t="s">
        <v>25</v>
      </c>
      <c r="I4" s="135" t="s">
        <v>72</v>
      </c>
      <c r="J4" s="135" t="s">
        <v>73</v>
      </c>
      <c r="K4" s="135" t="s">
        <v>74</v>
      </c>
      <c r="L4" s="98"/>
      <c r="M4" s="139"/>
      <c r="N4" s="31"/>
    </row>
    <row r="5" ht="19.5" customHeight="1" spans="1:14">
      <c r="A5" s="135" t="s">
        <v>75</v>
      </c>
      <c r="B5" s="135" t="s">
        <v>75</v>
      </c>
      <c r="C5" s="135" t="s">
        <v>75</v>
      </c>
      <c r="D5" s="135" t="s">
        <v>75</v>
      </c>
      <c r="E5" s="135" t="s">
        <v>75</v>
      </c>
      <c r="F5" s="135" t="s">
        <v>75</v>
      </c>
      <c r="G5" s="136">
        <v>1</v>
      </c>
      <c r="H5" s="136">
        <v>2</v>
      </c>
      <c r="I5" s="136">
        <v>3</v>
      </c>
      <c r="J5" s="136">
        <v>4</v>
      </c>
      <c r="K5" s="136">
        <v>5</v>
      </c>
      <c r="L5" s="136">
        <v>6</v>
      </c>
      <c r="M5" s="139"/>
      <c r="N5" s="31"/>
    </row>
    <row r="6" ht="20.25" customHeight="1" spans="1:14">
      <c r="A6" s="81" t="s">
        <v>16</v>
      </c>
      <c r="B6" s="37"/>
      <c r="C6" s="37"/>
      <c r="D6" s="37"/>
      <c r="E6" s="37"/>
      <c r="F6" s="37"/>
      <c r="G6" s="121">
        <v>176.4</v>
      </c>
      <c r="H6" s="121">
        <v>163.38</v>
      </c>
      <c r="I6" s="121">
        <v>110.84</v>
      </c>
      <c r="J6" s="121">
        <v>17.41</v>
      </c>
      <c r="K6" s="121">
        <v>35.13</v>
      </c>
      <c r="L6" s="121">
        <v>13.02</v>
      </c>
      <c r="M6" s="39"/>
      <c r="N6" s="31"/>
    </row>
    <row r="7" ht="20.25" customHeight="1" spans="1:14">
      <c r="A7" s="120" t="s">
        <v>76</v>
      </c>
      <c r="B7" s="120" t="s">
        <v>77</v>
      </c>
      <c r="C7" s="120" t="s">
        <v>78</v>
      </c>
      <c r="D7" s="120" t="s">
        <v>79</v>
      </c>
      <c r="E7" s="120" t="s">
        <v>62</v>
      </c>
      <c r="F7" s="120" t="s">
        <v>63</v>
      </c>
      <c r="G7" s="121">
        <v>103.36</v>
      </c>
      <c r="H7" s="121">
        <v>103.36</v>
      </c>
      <c r="I7" s="83">
        <v>85.95</v>
      </c>
      <c r="J7" s="83">
        <v>17.41</v>
      </c>
      <c r="K7" s="83"/>
      <c r="L7" s="83"/>
      <c r="M7" s="82"/>
      <c r="N7" s="140"/>
    </row>
    <row r="8" ht="20.25" customHeight="1" spans="1:14">
      <c r="A8" s="120" t="s">
        <v>76</v>
      </c>
      <c r="B8" s="120" t="s">
        <v>77</v>
      </c>
      <c r="C8" s="120" t="s">
        <v>80</v>
      </c>
      <c r="D8" s="120" t="s">
        <v>81</v>
      </c>
      <c r="E8" s="120" t="s">
        <v>62</v>
      </c>
      <c r="F8" s="120" t="s">
        <v>63</v>
      </c>
      <c r="G8" s="121">
        <v>12</v>
      </c>
      <c r="H8" s="121"/>
      <c r="I8" s="83"/>
      <c r="J8" s="83"/>
      <c r="K8" s="83"/>
      <c r="L8" s="83">
        <v>12</v>
      </c>
      <c r="M8" s="82"/>
      <c r="N8" s="140"/>
    </row>
    <row r="9" ht="20.25" customHeight="1" spans="1:14">
      <c r="A9" s="120" t="s">
        <v>76</v>
      </c>
      <c r="B9" s="120" t="s">
        <v>77</v>
      </c>
      <c r="C9" s="120" t="s">
        <v>82</v>
      </c>
      <c r="D9" s="120" t="s">
        <v>83</v>
      </c>
      <c r="E9" s="120" t="s">
        <v>62</v>
      </c>
      <c r="F9" s="120" t="s">
        <v>63</v>
      </c>
      <c r="G9" s="121">
        <v>1.02</v>
      </c>
      <c r="H9" s="121"/>
      <c r="I9" s="83"/>
      <c r="J9" s="83"/>
      <c r="K9" s="83"/>
      <c r="L9" s="83">
        <v>1.02</v>
      </c>
      <c r="M9" s="82"/>
      <c r="N9" s="140"/>
    </row>
    <row r="10" ht="20.25" customHeight="1" spans="1:14">
      <c r="A10" s="120" t="s">
        <v>84</v>
      </c>
      <c r="B10" s="120" t="s">
        <v>85</v>
      </c>
      <c r="C10" s="120" t="s">
        <v>80</v>
      </c>
      <c r="D10" s="120" t="s">
        <v>86</v>
      </c>
      <c r="E10" s="120" t="s">
        <v>62</v>
      </c>
      <c r="F10" s="120" t="s">
        <v>63</v>
      </c>
      <c r="G10" s="121">
        <v>4.47</v>
      </c>
      <c r="H10" s="121">
        <v>4.47</v>
      </c>
      <c r="I10" s="83"/>
      <c r="J10" s="83"/>
      <c r="K10" s="83">
        <v>4.47</v>
      </c>
      <c r="L10" s="83"/>
      <c r="M10" s="82"/>
      <c r="N10" s="140"/>
    </row>
    <row r="11" ht="20.25" customHeight="1" spans="1:14">
      <c r="A11" s="120" t="s">
        <v>84</v>
      </c>
      <c r="B11" s="120" t="s">
        <v>85</v>
      </c>
      <c r="C11" s="120" t="s">
        <v>85</v>
      </c>
      <c r="D11" s="120" t="s">
        <v>87</v>
      </c>
      <c r="E11" s="120" t="s">
        <v>62</v>
      </c>
      <c r="F11" s="120" t="s">
        <v>63</v>
      </c>
      <c r="G11" s="121">
        <v>12.65</v>
      </c>
      <c r="H11" s="121">
        <v>12.65</v>
      </c>
      <c r="I11" s="83">
        <v>12.65</v>
      </c>
      <c r="J11" s="83"/>
      <c r="K11" s="83"/>
      <c r="L11" s="83"/>
      <c r="M11" s="82"/>
      <c r="N11" s="140"/>
    </row>
    <row r="12" ht="20.25" customHeight="1" spans="1:14">
      <c r="A12" s="120" t="s">
        <v>84</v>
      </c>
      <c r="B12" s="120" t="s">
        <v>88</v>
      </c>
      <c r="C12" s="120" t="s">
        <v>78</v>
      </c>
      <c r="D12" s="120" t="s">
        <v>89</v>
      </c>
      <c r="E12" s="120" t="s">
        <v>62</v>
      </c>
      <c r="F12" s="120" t="s">
        <v>63</v>
      </c>
      <c r="G12" s="121">
        <v>30.66</v>
      </c>
      <c r="H12" s="121">
        <v>30.66</v>
      </c>
      <c r="I12" s="83"/>
      <c r="J12" s="83"/>
      <c r="K12" s="83">
        <v>30.66</v>
      </c>
      <c r="L12" s="83"/>
      <c r="M12" s="82"/>
      <c r="N12" s="140"/>
    </row>
    <row r="13" ht="20.25" customHeight="1" spans="1:14">
      <c r="A13" s="120" t="s">
        <v>84</v>
      </c>
      <c r="B13" s="120" t="s">
        <v>82</v>
      </c>
      <c r="C13" s="120" t="s">
        <v>78</v>
      </c>
      <c r="D13" s="120" t="s">
        <v>90</v>
      </c>
      <c r="E13" s="120" t="s">
        <v>62</v>
      </c>
      <c r="F13" s="120" t="s">
        <v>63</v>
      </c>
      <c r="G13" s="121">
        <v>0.38</v>
      </c>
      <c r="H13" s="121">
        <v>0.38</v>
      </c>
      <c r="I13" s="83">
        <v>0.38</v>
      </c>
      <c r="J13" s="83"/>
      <c r="K13" s="83"/>
      <c r="L13" s="83"/>
      <c r="M13" s="82"/>
      <c r="N13" s="140"/>
    </row>
    <row r="14" ht="20.25" customHeight="1" spans="1:14">
      <c r="A14" s="120" t="s">
        <v>91</v>
      </c>
      <c r="B14" s="120" t="s">
        <v>92</v>
      </c>
      <c r="C14" s="120" t="s">
        <v>80</v>
      </c>
      <c r="D14" s="120" t="s">
        <v>93</v>
      </c>
      <c r="E14" s="120" t="s">
        <v>62</v>
      </c>
      <c r="F14" s="120" t="s">
        <v>63</v>
      </c>
      <c r="G14" s="121">
        <v>4.74</v>
      </c>
      <c r="H14" s="121">
        <v>4.74</v>
      </c>
      <c r="I14" s="83">
        <v>4.74</v>
      </c>
      <c r="J14" s="83"/>
      <c r="K14" s="83"/>
      <c r="L14" s="83"/>
      <c r="M14" s="82"/>
      <c r="N14" s="140"/>
    </row>
    <row r="15" ht="20.25" customHeight="1" spans="1:14">
      <c r="A15" s="120" t="s">
        <v>94</v>
      </c>
      <c r="B15" s="120" t="s">
        <v>80</v>
      </c>
      <c r="C15" s="120" t="s">
        <v>78</v>
      </c>
      <c r="D15" s="120" t="s">
        <v>95</v>
      </c>
      <c r="E15" s="120" t="s">
        <v>62</v>
      </c>
      <c r="F15" s="120" t="s">
        <v>63</v>
      </c>
      <c r="G15" s="121">
        <v>7.12</v>
      </c>
      <c r="H15" s="121">
        <v>7.12</v>
      </c>
      <c r="I15" s="83">
        <v>7.12</v>
      </c>
      <c r="J15" s="83"/>
      <c r="K15" s="83"/>
      <c r="L15" s="83"/>
      <c r="M15" s="82"/>
      <c r="N15" s="140"/>
    </row>
    <row r="16" ht="7.5" customHeight="1" spans="1:14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31"/>
      <c r="N16" s="31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 B7 C7 E7 A8 B8 C8 E8 A9 B9 C9 E9 A10 B10 C10 E10 A11 B11 C11 E11 A12 B12 C12 E12 A13 B13 C13 E13 A14 B14 C14 E14 A15 B15 C15 E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2" sqref="A2:B2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3" t="s">
        <v>96</v>
      </c>
      <c r="B1" s="114"/>
      <c r="C1" s="114"/>
      <c r="D1" s="114"/>
      <c r="E1" s="114"/>
      <c r="F1" s="114"/>
      <c r="G1" s="115"/>
      <c r="H1" s="116"/>
    </row>
    <row r="2" ht="15" customHeight="1" spans="1:8">
      <c r="A2" s="62" t="s">
        <v>1</v>
      </c>
      <c r="B2" s="62"/>
      <c r="C2" s="117"/>
      <c r="D2" s="117"/>
      <c r="E2" s="117"/>
      <c r="F2" s="62"/>
      <c r="G2" s="62" t="s">
        <v>2</v>
      </c>
      <c r="H2" s="116"/>
    </row>
    <row r="3" ht="18" customHeight="1" spans="1:8">
      <c r="A3" s="63" t="s">
        <v>97</v>
      </c>
      <c r="B3" s="118"/>
      <c r="C3" s="63" t="s">
        <v>98</v>
      </c>
      <c r="D3" s="118"/>
      <c r="E3" s="118"/>
      <c r="F3" s="118"/>
      <c r="G3" s="118"/>
      <c r="H3" s="119"/>
    </row>
    <row r="4" ht="18" customHeight="1" spans="1:8">
      <c r="A4" s="63" t="s">
        <v>5</v>
      </c>
      <c r="B4" s="63" t="s">
        <v>99</v>
      </c>
      <c r="C4" s="63" t="s">
        <v>5</v>
      </c>
      <c r="D4" s="63" t="s">
        <v>99</v>
      </c>
      <c r="E4" s="118"/>
      <c r="F4" s="118"/>
      <c r="G4" s="118"/>
      <c r="H4" s="119"/>
    </row>
    <row r="5" ht="20.25" customHeight="1" spans="1:8">
      <c r="A5" s="118"/>
      <c r="B5" s="118"/>
      <c r="C5" s="118"/>
      <c r="D5" s="63" t="s">
        <v>16</v>
      </c>
      <c r="E5" s="120" t="s">
        <v>100</v>
      </c>
      <c r="F5" s="120" t="s">
        <v>9</v>
      </c>
      <c r="G5" s="120" t="s">
        <v>101</v>
      </c>
      <c r="H5" s="119"/>
    </row>
    <row r="6" ht="23.25" customHeight="1" spans="1:8">
      <c r="A6" s="118"/>
      <c r="B6" s="118"/>
      <c r="C6" s="118"/>
      <c r="D6" s="118"/>
      <c r="E6" s="118"/>
      <c r="F6" s="118"/>
      <c r="G6" s="118"/>
      <c r="H6" s="119"/>
    </row>
    <row r="7" ht="22.5" customHeight="1" spans="1:8">
      <c r="A7" s="120" t="s">
        <v>102</v>
      </c>
      <c r="B7" s="83">
        <v>166.65</v>
      </c>
      <c r="C7" s="120" t="s">
        <v>103</v>
      </c>
      <c r="D7" s="83"/>
      <c r="E7" s="83"/>
      <c r="F7" s="83"/>
      <c r="G7" s="83"/>
      <c r="H7" s="119"/>
    </row>
    <row r="8" ht="22.5" customHeight="1" spans="1:8">
      <c r="A8" s="120" t="s">
        <v>44</v>
      </c>
      <c r="B8" s="83"/>
      <c r="C8" s="120" t="s">
        <v>104</v>
      </c>
      <c r="D8" s="83"/>
      <c r="E8" s="83"/>
      <c r="F8" s="83"/>
      <c r="G8" s="83"/>
      <c r="H8" s="119"/>
    </row>
    <row r="9" ht="22.5" customHeight="1" spans="1:8">
      <c r="A9" s="120" t="s">
        <v>105</v>
      </c>
      <c r="B9" s="83"/>
      <c r="C9" s="120" t="s">
        <v>106</v>
      </c>
      <c r="D9" s="83"/>
      <c r="E9" s="83"/>
      <c r="F9" s="83"/>
      <c r="G9" s="83"/>
      <c r="H9" s="119"/>
    </row>
    <row r="10" ht="22.5" customHeight="1" spans="1:8">
      <c r="A10" s="121"/>
      <c r="B10" s="83"/>
      <c r="C10" s="120" t="s">
        <v>107</v>
      </c>
      <c r="D10" s="83"/>
      <c r="E10" s="83"/>
      <c r="F10" s="83"/>
      <c r="G10" s="83"/>
      <c r="H10" s="119"/>
    </row>
    <row r="11" ht="22.5" customHeight="1" spans="1:8">
      <c r="A11" s="121"/>
      <c r="B11" s="83"/>
      <c r="C11" s="120" t="s">
        <v>108</v>
      </c>
      <c r="D11" s="83"/>
      <c r="E11" s="83"/>
      <c r="F11" s="83"/>
      <c r="G11" s="83"/>
      <c r="H11" s="119"/>
    </row>
    <row r="12" ht="22.5" customHeight="1" spans="1:8">
      <c r="A12" s="121"/>
      <c r="B12" s="83"/>
      <c r="C12" s="120" t="s">
        <v>109</v>
      </c>
      <c r="D12" s="83">
        <v>106.63</v>
      </c>
      <c r="E12" s="83">
        <v>106.63</v>
      </c>
      <c r="F12" s="83"/>
      <c r="G12" s="83"/>
      <c r="H12" s="119"/>
    </row>
    <row r="13" ht="22.5" customHeight="1" spans="1:8">
      <c r="A13" s="121"/>
      <c r="B13" s="83"/>
      <c r="C13" s="120" t="s">
        <v>110</v>
      </c>
      <c r="D13" s="83"/>
      <c r="E13" s="83"/>
      <c r="F13" s="83"/>
      <c r="G13" s="83"/>
      <c r="H13" s="119"/>
    </row>
    <row r="14" ht="22.5" customHeight="1" spans="1:8">
      <c r="A14" s="121"/>
      <c r="B14" s="83"/>
      <c r="C14" s="120" t="s">
        <v>111</v>
      </c>
      <c r="D14" s="83">
        <v>48.16</v>
      </c>
      <c r="E14" s="83">
        <v>48.16</v>
      </c>
      <c r="F14" s="83"/>
      <c r="G14" s="83"/>
      <c r="H14" s="119"/>
    </row>
    <row r="15" ht="22.5" customHeight="1" spans="1:8">
      <c r="A15" s="121"/>
      <c r="B15" s="83"/>
      <c r="C15" s="120" t="s">
        <v>112</v>
      </c>
      <c r="D15" s="83"/>
      <c r="E15" s="83"/>
      <c r="F15" s="83"/>
      <c r="G15" s="83"/>
      <c r="H15" s="119"/>
    </row>
    <row r="16" ht="27.75" customHeight="1" spans="1:8">
      <c r="A16" s="121"/>
      <c r="B16" s="83"/>
      <c r="C16" s="120" t="s">
        <v>113</v>
      </c>
      <c r="D16" s="83">
        <v>4.74</v>
      </c>
      <c r="E16" s="83">
        <v>4.74</v>
      </c>
      <c r="F16" s="83"/>
      <c r="G16" s="83"/>
      <c r="H16" s="119"/>
    </row>
    <row r="17" ht="27.75" customHeight="1" spans="1:8">
      <c r="A17" s="121"/>
      <c r="B17" s="83"/>
      <c r="C17" s="120" t="s">
        <v>114</v>
      </c>
      <c r="D17" s="83"/>
      <c r="E17" s="83"/>
      <c r="F17" s="83"/>
      <c r="G17" s="83"/>
      <c r="H17" s="119"/>
    </row>
    <row r="18" ht="27.75" customHeight="1" spans="1:8">
      <c r="A18" s="121"/>
      <c r="B18" s="83"/>
      <c r="C18" s="120" t="s">
        <v>115</v>
      </c>
      <c r="D18" s="83"/>
      <c r="E18" s="83"/>
      <c r="F18" s="83"/>
      <c r="G18" s="83"/>
      <c r="H18" s="119"/>
    </row>
    <row r="19" ht="27.75" customHeight="1" spans="1:8">
      <c r="A19" s="121"/>
      <c r="B19" s="83"/>
      <c r="C19" s="120" t="s">
        <v>116</v>
      </c>
      <c r="D19" s="83"/>
      <c r="E19" s="83"/>
      <c r="F19" s="83"/>
      <c r="G19" s="83"/>
      <c r="H19" s="119"/>
    </row>
    <row r="20" ht="20.25" customHeight="1" spans="1:8">
      <c r="A20" s="121"/>
      <c r="B20" s="83"/>
      <c r="C20" s="120" t="s">
        <v>117</v>
      </c>
      <c r="D20" s="83"/>
      <c r="E20" s="83"/>
      <c r="F20" s="83"/>
      <c r="G20" s="83"/>
      <c r="H20" s="119"/>
    </row>
    <row r="21" ht="20.25" customHeight="1" spans="1:8">
      <c r="A21" s="121"/>
      <c r="B21" s="83"/>
      <c r="C21" s="120" t="s">
        <v>118</v>
      </c>
      <c r="D21" s="83"/>
      <c r="E21" s="83"/>
      <c r="F21" s="83"/>
      <c r="G21" s="83"/>
      <c r="H21" s="119"/>
    </row>
    <row r="22" ht="15.75" customHeight="1" spans="1:8">
      <c r="A22" s="121"/>
      <c r="B22" s="83"/>
      <c r="C22" s="120" t="s">
        <v>119</v>
      </c>
      <c r="D22" s="83"/>
      <c r="E22" s="83"/>
      <c r="F22" s="83"/>
      <c r="G22" s="83"/>
      <c r="H22" s="122"/>
    </row>
    <row r="23" ht="15.75" customHeight="1" spans="1:8">
      <c r="A23" s="121"/>
      <c r="B23" s="83"/>
      <c r="C23" s="120" t="s">
        <v>120</v>
      </c>
      <c r="D23" s="83"/>
      <c r="E23" s="83"/>
      <c r="F23" s="83"/>
      <c r="G23" s="83"/>
      <c r="H23" s="122"/>
    </row>
    <row r="24" ht="15.75" customHeight="1" spans="1:8">
      <c r="A24" s="121"/>
      <c r="B24" s="83"/>
      <c r="C24" s="120" t="s">
        <v>121</v>
      </c>
      <c r="D24" s="83"/>
      <c r="E24" s="83"/>
      <c r="F24" s="83"/>
      <c r="G24" s="83"/>
      <c r="H24" s="122"/>
    </row>
    <row r="25" ht="15.75" customHeight="1" spans="1:8">
      <c r="A25" s="121"/>
      <c r="B25" s="83"/>
      <c r="C25" s="120" t="s">
        <v>122</v>
      </c>
      <c r="D25" s="83"/>
      <c r="E25" s="83"/>
      <c r="F25" s="83"/>
      <c r="G25" s="83"/>
      <c r="H25" s="122"/>
    </row>
    <row r="26" ht="15.75" customHeight="1" spans="1:8">
      <c r="A26" s="121"/>
      <c r="B26" s="83"/>
      <c r="C26" s="120" t="s">
        <v>123</v>
      </c>
      <c r="D26" s="83">
        <v>7.12</v>
      </c>
      <c r="E26" s="83">
        <v>7.12</v>
      </c>
      <c r="F26" s="83"/>
      <c r="G26" s="83"/>
      <c r="H26" s="122"/>
    </row>
    <row r="27" ht="15.75" customHeight="1" spans="1:8">
      <c r="A27" s="121"/>
      <c r="B27" s="83"/>
      <c r="C27" s="120" t="s">
        <v>124</v>
      </c>
      <c r="D27" s="83"/>
      <c r="E27" s="83"/>
      <c r="F27" s="83"/>
      <c r="G27" s="83"/>
      <c r="H27" s="122"/>
    </row>
    <row r="28" ht="15.75" customHeight="1" spans="1:8">
      <c r="A28" s="121"/>
      <c r="B28" s="83"/>
      <c r="C28" s="120" t="s">
        <v>125</v>
      </c>
      <c r="D28" s="83"/>
      <c r="E28" s="83"/>
      <c r="F28" s="83"/>
      <c r="G28" s="83"/>
      <c r="H28" s="122"/>
    </row>
    <row r="29" ht="15.75" customHeight="1" spans="1:8">
      <c r="A29" s="121"/>
      <c r="B29" s="83"/>
      <c r="C29" s="120" t="s">
        <v>126</v>
      </c>
      <c r="D29" s="83"/>
      <c r="E29" s="83"/>
      <c r="F29" s="83"/>
      <c r="G29" s="83"/>
      <c r="H29" s="122"/>
    </row>
    <row r="30" ht="15.75" customHeight="1" spans="1:8">
      <c r="A30" s="121"/>
      <c r="B30" s="83"/>
      <c r="C30" s="120" t="s">
        <v>127</v>
      </c>
      <c r="D30" s="83"/>
      <c r="E30" s="83"/>
      <c r="F30" s="83"/>
      <c r="G30" s="83"/>
      <c r="H30" s="122"/>
    </row>
    <row r="31" ht="15.75" customHeight="1" spans="1:8">
      <c r="A31" s="121"/>
      <c r="B31" s="83"/>
      <c r="C31" s="120" t="s">
        <v>128</v>
      </c>
      <c r="D31" s="83"/>
      <c r="E31" s="83"/>
      <c r="F31" s="83"/>
      <c r="G31" s="83"/>
      <c r="H31" s="122"/>
    </row>
    <row r="32" ht="15.75" customHeight="1" spans="1:8">
      <c r="A32" s="121"/>
      <c r="B32" s="83"/>
      <c r="C32" s="120" t="s">
        <v>129</v>
      </c>
      <c r="D32" s="83"/>
      <c r="E32" s="83"/>
      <c r="F32" s="83"/>
      <c r="G32" s="83"/>
      <c r="H32" s="122"/>
    </row>
    <row r="33" ht="15.75" customHeight="1" spans="1:8">
      <c r="A33" s="121"/>
      <c r="B33" s="83"/>
      <c r="C33" s="120" t="s">
        <v>130</v>
      </c>
      <c r="D33" s="83"/>
      <c r="E33" s="83"/>
      <c r="F33" s="83"/>
      <c r="G33" s="83"/>
      <c r="H33" s="122"/>
    </row>
    <row r="34" ht="15.75" customHeight="1" spans="1:8">
      <c r="A34" s="121"/>
      <c r="B34" s="83"/>
      <c r="C34" s="120" t="s">
        <v>131</v>
      </c>
      <c r="D34" s="83"/>
      <c r="E34" s="83"/>
      <c r="F34" s="83"/>
      <c r="G34" s="83"/>
      <c r="H34" s="122"/>
    </row>
    <row r="35" ht="15.75" customHeight="1" spans="1:8">
      <c r="A35" s="123"/>
      <c r="B35" s="83"/>
      <c r="C35" s="120" t="s">
        <v>132</v>
      </c>
      <c r="D35" s="83"/>
      <c r="E35" s="83"/>
      <c r="F35" s="83"/>
      <c r="G35" s="83"/>
      <c r="H35" s="122"/>
    </row>
    <row r="36" ht="14.25" customHeight="1" spans="1:8">
      <c r="A36" s="121"/>
      <c r="B36" s="124"/>
      <c r="C36" s="123"/>
      <c r="D36" s="124"/>
      <c r="E36" s="124"/>
      <c r="F36" s="124"/>
      <c r="G36" s="124"/>
      <c r="H36" s="122"/>
    </row>
    <row r="37" ht="20.25" customHeight="1" spans="1:8">
      <c r="A37" s="125" t="s">
        <v>133</v>
      </c>
      <c r="B37" s="124">
        <v>166.65</v>
      </c>
      <c r="C37" s="125" t="s">
        <v>134</v>
      </c>
      <c r="D37" s="124">
        <v>166.65</v>
      </c>
      <c r="E37" s="124">
        <v>166.65</v>
      </c>
      <c r="F37" s="124"/>
      <c r="G37" s="124"/>
      <c r="H37" s="122"/>
    </row>
    <row r="38" ht="14.25" customHeight="1" spans="1:8">
      <c r="A38" s="126"/>
      <c r="B38" s="126"/>
      <c r="C38" s="126"/>
      <c r="D38" s="127"/>
      <c r="E38" s="127"/>
      <c r="F38" s="127"/>
      <c r="G38" s="127"/>
      <c r="H38" s="128"/>
    </row>
  </sheetData>
  <mergeCells count="12">
    <mergeCell ref="A1:G1"/>
    <mergeCell ref="A2:B2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showGridLines="0" tabSelected="1" workbookViewId="0">
      <selection activeCell="G5" sqref="G5:M15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60" t="s">
        <v>135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7"/>
      <c r="O1" s="109"/>
    </row>
    <row r="2" ht="18" customHeight="1" spans="1:15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 t="s">
        <v>2</v>
      </c>
      <c r="M2" s="62"/>
      <c r="N2" s="62"/>
      <c r="O2" s="26"/>
    </row>
    <row r="3" ht="39.75" customHeight="1" spans="1:15">
      <c r="A3" s="63" t="s">
        <v>65</v>
      </c>
      <c r="B3" s="64"/>
      <c r="C3" s="64"/>
      <c r="D3" s="63" t="s">
        <v>136</v>
      </c>
      <c r="E3" s="63" t="s">
        <v>137</v>
      </c>
      <c r="F3" s="63" t="s">
        <v>138</v>
      </c>
      <c r="G3" s="63" t="s">
        <v>7</v>
      </c>
      <c r="H3" s="63" t="s">
        <v>67</v>
      </c>
      <c r="I3" s="64"/>
      <c r="J3" s="64"/>
      <c r="K3" s="63" t="s">
        <v>68</v>
      </c>
      <c r="L3" s="64"/>
      <c r="M3" s="64"/>
      <c r="N3" s="64"/>
      <c r="O3" s="27"/>
    </row>
    <row r="4" ht="43.5" customHeight="1" spans="1:15">
      <c r="A4" s="63" t="s">
        <v>69</v>
      </c>
      <c r="B4" s="63" t="s">
        <v>70</v>
      </c>
      <c r="C4" s="63" t="s">
        <v>71</v>
      </c>
      <c r="D4" s="64"/>
      <c r="E4" s="64"/>
      <c r="F4" s="64"/>
      <c r="G4" s="64"/>
      <c r="H4" s="63" t="s">
        <v>72</v>
      </c>
      <c r="I4" s="63" t="s">
        <v>73</v>
      </c>
      <c r="J4" s="63" t="s">
        <v>74</v>
      </c>
      <c r="K4" s="63" t="s">
        <v>139</v>
      </c>
      <c r="L4" s="63" t="s">
        <v>140</v>
      </c>
      <c r="M4" s="63" t="s">
        <v>141</v>
      </c>
      <c r="N4" s="63" t="s">
        <v>142</v>
      </c>
      <c r="O4" s="27"/>
    </row>
    <row r="5" ht="21" customHeight="1" spans="1:15">
      <c r="A5" s="63" t="s">
        <v>16</v>
      </c>
      <c r="B5" s="63"/>
      <c r="C5" s="63"/>
      <c r="D5" s="101"/>
      <c r="E5" s="101"/>
      <c r="F5" s="101"/>
      <c r="G5" s="102">
        <v>166.65</v>
      </c>
      <c r="H5" s="103">
        <v>110.82</v>
      </c>
      <c r="I5" s="103">
        <v>16.71</v>
      </c>
      <c r="J5" s="103">
        <v>35.13</v>
      </c>
      <c r="K5" s="103">
        <v>4</v>
      </c>
      <c r="L5" s="103"/>
      <c r="M5" s="110"/>
      <c r="N5" s="68"/>
      <c r="O5" s="27"/>
    </row>
    <row r="6" ht="18.75" customHeight="1" spans="1:15">
      <c r="A6" s="87"/>
      <c r="B6" s="87"/>
      <c r="C6" s="87"/>
      <c r="D6" s="14"/>
      <c r="E6" s="104" t="s">
        <v>143</v>
      </c>
      <c r="F6" s="14"/>
      <c r="G6" s="105">
        <v>166.65</v>
      </c>
      <c r="H6" s="106">
        <v>110.82</v>
      </c>
      <c r="I6" s="106">
        <v>16.71</v>
      </c>
      <c r="J6" s="106">
        <v>35.13</v>
      </c>
      <c r="K6" s="106">
        <v>4</v>
      </c>
      <c r="L6" s="106">
        <v>0</v>
      </c>
      <c r="M6" s="111">
        <v>0</v>
      </c>
      <c r="N6" s="90"/>
      <c r="O6" s="27"/>
    </row>
    <row r="7" ht="18.75" customHeight="1" spans="1:15">
      <c r="A7" s="63" t="s">
        <v>76</v>
      </c>
      <c r="B7" s="63" t="s">
        <v>77</v>
      </c>
      <c r="C7" s="63" t="s">
        <v>78</v>
      </c>
      <c r="D7" s="101" t="s">
        <v>144</v>
      </c>
      <c r="E7" s="101" t="s">
        <v>63</v>
      </c>
      <c r="F7" s="101" t="s">
        <v>145</v>
      </c>
      <c r="G7" s="102">
        <v>102.63</v>
      </c>
      <c r="H7" s="103">
        <v>85.93</v>
      </c>
      <c r="I7" s="103">
        <v>16.71</v>
      </c>
      <c r="J7" s="103">
        <v>0</v>
      </c>
      <c r="K7" s="103">
        <v>0</v>
      </c>
      <c r="L7" s="103">
        <v>0</v>
      </c>
      <c r="M7" s="110">
        <v>0</v>
      </c>
      <c r="N7" s="68"/>
      <c r="O7" s="27"/>
    </row>
    <row r="8" ht="18.75" customHeight="1" spans="1:15">
      <c r="A8" s="63" t="s">
        <v>76</v>
      </c>
      <c r="B8" s="63" t="s">
        <v>77</v>
      </c>
      <c r="C8" s="63" t="s">
        <v>80</v>
      </c>
      <c r="D8" s="101" t="s">
        <v>144</v>
      </c>
      <c r="E8" s="101" t="s">
        <v>63</v>
      </c>
      <c r="F8" s="101" t="s">
        <v>146</v>
      </c>
      <c r="G8" s="102">
        <v>3</v>
      </c>
      <c r="H8" s="103">
        <v>0</v>
      </c>
      <c r="I8" s="103">
        <v>0</v>
      </c>
      <c r="J8" s="103">
        <v>0</v>
      </c>
      <c r="K8" s="103">
        <v>3</v>
      </c>
      <c r="L8" s="103">
        <v>0</v>
      </c>
      <c r="M8" s="110">
        <v>0</v>
      </c>
      <c r="N8" s="68"/>
      <c r="O8" s="27"/>
    </row>
    <row r="9" ht="18.75" customHeight="1" spans="1:15">
      <c r="A9" s="63" t="s">
        <v>76</v>
      </c>
      <c r="B9" s="63" t="s">
        <v>77</v>
      </c>
      <c r="C9" s="63" t="s">
        <v>82</v>
      </c>
      <c r="D9" s="101" t="s">
        <v>144</v>
      </c>
      <c r="E9" s="101" t="s">
        <v>63</v>
      </c>
      <c r="F9" s="101" t="s">
        <v>147</v>
      </c>
      <c r="G9" s="102">
        <v>1</v>
      </c>
      <c r="H9" s="103">
        <v>0</v>
      </c>
      <c r="I9" s="103">
        <v>0</v>
      </c>
      <c r="J9" s="103">
        <v>0</v>
      </c>
      <c r="K9" s="103">
        <v>1</v>
      </c>
      <c r="L9" s="103">
        <v>0</v>
      </c>
      <c r="M9" s="110">
        <v>0</v>
      </c>
      <c r="N9" s="68"/>
      <c r="O9" s="27"/>
    </row>
    <row r="10" ht="18.75" customHeight="1" spans="1:15">
      <c r="A10" s="63" t="s">
        <v>84</v>
      </c>
      <c r="B10" s="63" t="s">
        <v>85</v>
      </c>
      <c r="C10" s="63" t="s">
        <v>80</v>
      </c>
      <c r="D10" s="101" t="s">
        <v>144</v>
      </c>
      <c r="E10" s="101" t="s">
        <v>63</v>
      </c>
      <c r="F10" s="101" t="s">
        <v>148</v>
      </c>
      <c r="G10" s="102">
        <v>4.47</v>
      </c>
      <c r="H10" s="103">
        <v>0</v>
      </c>
      <c r="I10" s="103">
        <v>0</v>
      </c>
      <c r="J10" s="103">
        <v>4.47</v>
      </c>
      <c r="K10" s="103">
        <v>0</v>
      </c>
      <c r="L10" s="103">
        <v>0</v>
      </c>
      <c r="M10" s="110">
        <v>0</v>
      </c>
      <c r="N10" s="68"/>
      <c r="O10" s="27"/>
    </row>
    <row r="11" ht="18.75" customHeight="1" spans="1:15">
      <c r="A11" s="63" t="s">
        <v>84</v>
      </c>
      <c r="B11" s="63" t="s">
        <v>85</v>
      </c>
      <c r="C11" s="63" t="s">
        <v>85</v>
      </c>
      <c r="D11" s="101" t="s">
        <v>144</v>
      </c>
      <c r="E11" s="101" t="s">
        <v>63</v>
      </c>
      <c r="F11" s="101" t="s">
        <v>149</v>
      </c>
      <c r="G11" s="102">
        <v>12.65</v>
      </c>
      <c r="H11" s="103">
        <v>12.65</v>
      </c>
      <c r="I11" s="103">
        <v>0</v>
      </c>
      <c r="J11" s="103">
        <v>0</v>
      </c>
      <c r="K11" s="103">
        <v>0</v>
      </c>
      <c r="L11" s="103">
        <v>0</v>
      </c>
      <c r="M11" s="110">
        <v>0</v>
      </c>
      <c r="N11" s="68"/>
      <c r="O11" s="27"/>
    </row>
    <row r="12" ht="18.75" customHeight="1" spans="1:15">
      <c r="A12" s="63" t="s">
        <v>84</v>
      </c>
      <c r="B12" s="63" t="s">
        <v>88</v>
      </c>
      <c r="C12" s="63" t="s">
        <v>78</v>
      </c>
      <c r="D12" s="101" t="s">
        <v>144</v>
      </c>
      <c r="E12" s="101" t="s">
        <v>63</v>
      </c>
      <c r="F12" s="101" t="s">
        <v>150</v>
      </c>
      <c r="G12" s="102">
        <v>30.66</v>
      </c>
      <c r="H12" s="103">
        <v>0</v>
      </c>
      <c r="I12" s="103">
        <v>0</v>
      </c>
      <c r="J12" s="103">
        <v>30.66</v>
      </c>
      <c r="K12" s="103">
        <v>0</v>
      </c>
      <c r="L12" s="103">
        <v>0</v>
      </c>
      <c r="M12" s="110">
        <v>0</v>
      </c>
      <c r="N12" s="68"/>
      <c r="O12" s="27"/>
    </row>
    <row r="13" ht="18.75" customHeight="1" spans="1:15">
      <c r="A13" s="63" t="s">
        <v>84</v>
      </c>
      <c r="B13" s="63" t="s">
        <v>82</v>
      </c>
      <c r="C13" s="63" t="s">
        <v>78</v>
      </c>
      <c r="D13" s="101" t="s">
        <v>144</v>
      </c>
      <c r="E13" s="101" t="s">
        <v>63</v>
      </c>
      <c r="F13" s="101" t="s">
        <v>151</v>
      </c>
      <c r="G13" s="102">
        <v>0.38</v>
      </c>
      <c r="H13" s="103">
        <v>0.38</v>
      </c>
      <c r="I13" s="103">
        <v>0</v>
      </c>
      <c r="J13" s="103">
        <v>0</v>
      </c>
      <c r="K13" s="103">
        <v>0</v>
      </c>
      <c r="L13" s="103">
        <v>0</v>
      </c>
      <c r="M13" s="110">
        <v>0</v>
      </c>
      <c r="N13" s="68"/>
      <c r="O13" s="27"/>
    </row>
    <row r="14" ht="18.75" customHeight="1" spans="1:15">
      <c r="A14" s="63" t="s">
        <v>91</v>
      </c>
      <c r="B14" s="63" t="s">
        <v>92</v>
      </c>
      <c r="C14" s="63" t="s">
        <v>80</v>
      </c>
      <c r="D14" s="101" t="s">
        <v>144</v>
      </c>
      <c r="E14" s="101" t="s">
        <v>63</v>
      </c>
      <c r="F14" s="101" t="s">
        <v>152</v>
      </c>
      <c r="G14" s="102">
        <v>4.74</v>
      </c>
      <c r="H14" s="103">
        <v>4.74</v>
      </c>
      <c r="I14" s="103">
        <v>0</v>
      </c>
      <c r="J14" s="103">
        <v>0</v>
      </c>
      <c r="K14" s="103">
        <v>0</v>
      </c>
      <c r="L14" s="103">
        <v>0</v>
      </c>
      <c r="M14" s="110">
        <v>0</v>
      </c>
      <c r="N14" s="68"/>
      <c r="O14" s="27"/>
    </row>
    <row r="15" ht="18.75" customHeight="1" spans="1:15">
      <c r="A15" s="63" t="s">
        <v>94</v>
      </c>
      <c r="B15" s="63" t="s">
        <v>80</v>
      </c>
      <c r="C15" s="63" t="s">
        <v>78</v>
      </c>
      <c r="D15" s="101" t="s">
        <v>144</v>
      </c>
      <c r="E15" s="101" t="s">
        <v>63</v>
      </c>
      <c r="F15" s="101" t="s">
        <v>153</v>
      </c>
      <c r="G15" s="107">
        <v>7.12</v>
      </c>
      <c r="H15" s="108">
        <v>7.12</v>
      </c>
      <c r="I15" s="108">
        <v>0</v>
      </c>
      <c r="J15" s="108">
        <v>0</v>
      </c>
      <c r="K15" s="108">
        <v>0</v>
      </c>
      <c r="L15" s="108">
        <v>0</v>
      </c>
      <c r="M15" s="112">
        <v>0</v>
      </c>
      <c r="N15" s="68"/>
      <c r="O15" s="27"/>
    </row>
    <row r="16" ht="12" customHeight="1" spans="1:1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31"/>
    </row>
  </sheetData>
  <mergeCells count="10">
    <mergeCell ref="A1:N1"/>
    <mergeCell ref="A2:C2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 B7 C7 D7 A8 B8 C8 D8 A9 B9 C9 D9 A10 B10 C10 D10 A11 B11 C11 D11 A12 B12 C12 D12 A13 B13 C13 D13 A14 B14 C14 D14 A15 B15 C15 D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E26" sqref="E26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6" t="s">
        <v>154</v>
      </c>
      <c r="B1" s="91"/>
      <c r="C1" s="91"/>
      <c r="D1" s="92"/>
    </row>
    <row r="2" ht="16.5" customHeight="1" spans="1:4">
      <c r="A2" s="93" t="s">
        <v>1</v>
      </c>
      <c r="B2" s="93"/>
      <c r="C2" s="94" t="s">
        <v>2</v>
      </c>
      <c r="D2" s="95"/>
    </row>
    <row r="3" ht="16.5" customHeight="1" spans="1:4">
      <c r="A3" s="38" t="s">
        <v>155</v>
      </c>
      <c r="B3" s="53" t="s">
        <v>5</v>
      </c>
      <c r="C3" s="38" t="s">
        <v>156</v>
      </c>
      <c r="D3" s="92"/>
    </row>
    <row r="4" ht="16.5" customHeight="1" spans="1:4">
      <c r="A4" s="96">
        <v>301</v>
      </c>
      <c r="B4" s="54" t="s">
        <v>157</v>
      </c>
      <c r="C4" s="83">
        <v>110.82</v>
      </c>
      <c r="D4" s="92"/>
    </row>
    <row r="5" ht="16.5" customHeight="1" spans="1:4">
      <c r="A5" s="97">
        <v>30101</v>
      </c>
      <c r="B5" s="98" t="s">
        <v>158</v>
      </c>
      <c r="C5" s="83">
        <v>50.27</v>
      </c>
      <c r="D5" s="92"/>
    </row>
    <row r="6" ht="16.5" customHeight="1" spans="1:4">
      <c r="A6" s="97">
        <v>30102</v>
      </c>
      <c r="B6" s="98" t="s">
        <v>159</v>
      </c>
      <c r="C6" s="83">
        <v>21.29</v>
      </c>
      <c r="D6" s="92"/>
    </row>
    <row r="7" ht="21" customHeight="1" spans="1:4">
      <c r="A7" s="97">
        <v>30103</v>
      </c>
      <c r="B7" s="98" t="s">
        <v>160</v>
      </c>
      <c r="C7" s="83">
        <v>5.73</v>
      </c>
      <c r="D7" s="92"/>
    </row>
    <row r="8" ht="16.5" customHeight="1" spans="1:4">
      <c r="A8" s="97">
        <v>30107</v>
      </c>
      <c r="B8" s="98" t="s">
        <v>161</v>
      </c>
      <c r="C8" s="83">
        <v>8.64</v>
      </c>
      <c r="D8" s="92"/>
    </row>
    <row r="9" ht="16.5" customHeight="1" spans="1:4">
      <c r="A9" s="97">
        <v>30108</v>
      </c>
      <c r="B9" s="98" t="s">
        <v>162</v>
      </c>
      <c r="C9" s="83">
        <v>12.65</v>
      </c>
      <c r="D9" s="92"/>
    </row>
    <row r="10" ht="16.5" customHeight="1" spans="1:4">
      <c r="A10" s="97">
        <v>30110</v>
      </c>
      <c r="B10" s="98" t="s">
        <v>163</v>
      </c>
      <c r="C10" s="83">
        <v>4.74</v>
      </c>
      <c r="D10" s="92"/>
    </row>
    <row r="11" ht="16.5" customHeight="1" spans="1:4">
      <c r="A11" s="97">
        <v>30112</v>
      </c>
      <c r="B11" s="98" t="s">
        <v>164</v>
      </c>
      <c r="C11" s="83">
        <v>0.38</v>
      </c>
      <c r="D11" s="92"/>
    </row>
    <row r="12" ht="16.5" customHeight="1" spans="1:4">
      <c r="A12" s="97">
        <v>30113</v>
      </c>
      <c r="B12" s="98" t="s">
        <v>95</v>
      </c>
      <c r="C12" s="83">
        <v>7.12</v>
      </c>
      <c r="D12" s="92"/>
    </row>
    <row r="13" ht="16.5" customHeight="1" spans="1:4">
      <c r="A13" s="97">
        <v>30199</v>
      </c>
      <c r="B13" s="98" t="s">
        <v>165</v>
      </c>
      <c r="C13" s="83"/>
      <c r="D13" s="92"/>
    </row>
    <row r="14" ht="24.75" customHeight="1" spans="1:4">
      <c r="A14" s="96">
        <v>302</v>
      </c>
      <c r="B14" s="54" t="s">
        <v>166</v>
      </c>
      <c r="C14" s="83">
        <v>16.71</v>
      </c>
      <c r="D14" s="92"/>
    </row>
    <row r="15" ht="16.5" customHeight="1" spans="1:4">
      <c r="A15" s="97">
        <v>30201</v>
      </c>
      <c r="B15" s="98" t="s">
        <v>167</v>
      </c>
      <c r="C15" s="83">
        <v>2.14</v>
      </c>
      <c r="D15" s="92"/>
    </row>
    <row r="16" ht="16.5" customHeight="1" spans="1:4">
      <c r="A16" s="97">
        <v>30202</v>
      </c>
      <c r="B16" s="98" t="s">
        <v>168</v>
      </c>
      <c r="C16" s="83">
        <v>0.1</v>
      </c>
      <c r="D16" s="92"/>
    </row>
    <row r="17" ht="16.5" customHeight="1" spans="1:4">
      <c r="A17" s="97">
        <v>30203</v>
      </c>
      <c r="B17" s="98" t="s">
        <v>169</v>
      </c>
      <c r="C17" s="83"/>
      <c r="D17" s="92"/>
    </row>
    <row r="18" ht="16.5" customHeight="1" spans="1:4">
      <c r="A18" s="97">
        <v>30204</v>
      </c>
      <c r="B18" s="98" t="s">
        <v>170</v>
      </c>
      <c r="C18" s="83"/>
      <c r="D18" s="92"/>
    </row>
    <row r="19" ht="16.5" customHeight="1" spans="1:4">
      <c r="A19" s="97">
        <v>30205</v>
      </c>
      <c r="B19" s="98" t="s">
        <v>171</v>
      </c>
      <c r="C19" s="83"/>
      <c r="D19" s="92"/>
    </row>
    <row r="20" ht="16.5" customHeight="1" spans="1:4">
      <c r="A20" s="97">
        <v>30206</v>
      </c>
      <c r="B20" s="98" t="s">
        <v>172</v>
      </c>
      <c r="C20" s="83"/>
      <c r="D20" s="92"/>
    </row>
    <row r="21" ht="16.5" customHeight="1" spans="1:4">
      <c r="A21" s="97">
        <v>30207</v>
      </c>
      <c r="B21" s="98" t="s">
        <v>173</v>
      </c>
      <c r="C21" s="83">
        <v>0.24</v>
      </c>
      <c r="D21" s="92"/>
    </row>
    <row r="22" ht="16.5" customHeight="1" spans="1:4">
      <c r="A22" s="97">
        <v>30208</v>
      </c>
      <c r="B22" s="98" t="s">
        <v>174</v>
      </c>
      <c r="C22" s="83"/>
      <c r="D22" s="92"/>
    </row>
    <row r="23" ht="16.5" customHeight="1" spans="1:4">
      <c r="A23" s="97">
        <v>30209</v>
      </c>
      <c r="B23" s="98" t="s">
        <v>175</v>
      </c>
      <c r="C23" s="83"/>
      <c r="D23" s="92"/>
    </row>
    <row r="24" ht="16.5" customHeight="1" spans="1:4">
      <c r="A24" s="97">
        <v>30211</v>
      </c>
      <c r="B24" s="98" t="s">
        <v>176</v>
      </c>
      <c r="C24" s="83">
        <v>3.22</v>
      </c>
      <c r="D24" s="92"/>
    </row>
    <row r="25" ht="16.5" customHeight="1" spans="1:4">
      <c r="A25" s="97">
        <v>30212</v>
      </c>
      <c r="B25" s="98" t="s">
        <v>177</v>
      </c>
      <c r="C25" s="83"/>
      <c r="D25" s="92"/>
    </row>
    <row r="26" ht="16.5" customHeight="1" spans="1:4">
      <c r="A26" s="97">
        <v>30213</v>
      </c>
      <c r="B26" s="98" t="s">
        <v>178</v>
      </c>
      <c r="C26" s="83"/>
      <c r="D26" s="92"/>
    </row>
    <row r="27" ht="16.5" customHeight="1" spans="1:4">
      <c r="A27" s="97">
        <v>30214</v>
      </c>
      <c r="B27" s="98" t="s">
        <v>179</v>
      </c>
      <c r="C27" s="83">
        <v>0.36</v>
      </c>
      <c r="D27" s="92"/>
    </row>
    <row r="28" ht="16.5" customHeight="1" spans="1:4">
      <c r="A28" s="97">
        <v>30215</v>
      </c>
      <c r="B28" s="98" t="s">
        <v>180</v>
      </c>
      <c r="C28" s="83">
        <v>0.3</v>
      </c>
      <c r="D28" s="92"/>
    </row>
    <row r="29" ht="16.5" customHeight="1" spans="1:4">
      <c r="A29" s="97">
        <v>30216</v>
      </c>
      <c r="B29" s="98" t="s">
        <v>181</v>
      </c>
      <c r="C29" s="83"/>
      <c r="D29" s="92"/>
    </row>
    <row r="30" ht="16.5" customHeight="1" spans="1:4">
      <c r="A30" s="97">
        <v>30217</v>
      </c>
      <c r="B30" s="98" t="s">
        <v>182</v>
      </c>
      <c r="C30" s="83"/>
      <c r="D30" s="92"/>
    </row>
    <row r="31" ht="16.5" customHeight="1" spans="1:4">
      <c r="A31" s="97">
        <v>30218</v>
      </c>
      <c r="B31" s="98" t="s">
        <v>183</v>
      </c>
      <c r="C31" s="83"/>
      <c r="D31" s="92"/>
    </row>
    <row r="32" ht="16.5" customHeight="1" spans="1:4">
      <c r="A32" s="97">
        <v>30224</v>
      </c>
      <c r="B32" s="98" t="s">
        <v>184</v>
      </c>
      <c r="C32" s="83"/>
      <c r="D32" s="92"/>
    </row>
    <row r="33" ht="16.5" customHeight="1" spans="1:4">
      <c r="A33" s="97">
        <v>30225</v>
      </c>
      <c r="B33" s="98" t="s">
        <v>185</v>
      </c>
      <c r="C33" s="83"/>
      <c r="D33" s="92"/>
    </row>
    <row r="34" ht="16.5" customHeight="1" spans="1:4">
      <c r="A34" s="97">
        <v>30226</v>
      </c>
      <c r="B34" s="98" t="s">
        <v>186</v>
      </c>
      <c r="C34" s="83"/>
      <c r="D34" s="92"/>
    </row>
    <row r="35" ht="16.5" customHeight="1" spans="1:4">
      <c r="A35" s="97">
        <v>30227</v>
      </c>
      <c r="B35" s="98" t="s">
        <v>187</v>
      </c>
      <c r="C35" s="83"/>
      <c r="D35" s="92"/>
    </row>
    <row r="36" ht="16.5" customHeight="1" spans="1:4">
      <c r="A36" s="97">
        <v>30228</v>
      </c>
      <c r="B36" s="98" t="s">
        <v>188</v>
      </c>
      <c r="C36" s="83">
        <v>1.58</v>
      </c>
      <c r="D36" s="92"/>
    </row>
    <row r="37" ht="16.5" customHeight="1" spans="1:4">
      <c r="A37" s="97">
        <v>30229</v>
      </c>
      <c r="B37" s="98" t="s">
        <v>189</v>
      </c>
      <c r="C37" s="83">
        <v>1.58</v>
      </c>
      <c r="D37" s="92"/>
    </row>
    <row r="38" ht="16.5" customHeight="1" spans="1:4">
      <c r="A38" s="97">
        <v>30231</v>
      </c>
      <c r="B38" s="98" t="s">
        <v>190</v>
      </c>
      <c r="C38" s="83"/>
      <c r="D38" s="92"/>
    </row>
    <row r="39" ht="16.5" customHeight="1" spans="1:4">
      <c r="A39" s="97">
        <v>30239</v>
      </c>
      <c r="B39" s="98" t="s">
        <v>191</v>
      </c>
      <c r="C39" s="83">
        <v>6.86</v>
      </c>
      <c r="D39" s="92"/>
    </row>
    <row r="40" ht="16.5" customHeight="1" spans="1:4">
      <c r="A40" s="97">
        <v>30240</v>
      </c>
      <c r="B40" s="98" t="s">
        <v>192</v>
      </c>
      <c r="C40" s="83"/>
      <c r="D40" s="92"/>
    </row>
    <row r="41" ht="16.5" customHeight="1" spans="1:4">
      <c r="A41" s="97">
        <v>30299</v>
      </c>
      <c r="B41" s="98" t="s">
        <v>193</v>
      </c>
      <c r="C41" s="83">
        <v>0.32</v>
      </c>
      <c r="D41" s="92"/>
    </row>
    <row r="42" ht="16.5" customHeight="1" spans="1:4">
      <c r="A42" s="96">
        <v>303</v>
      </c>
      <c r="B42" s="54" t="s">
        <v>194</v>
      </c>
      <c r="C42" s="83">
        <v>35.13</v>
      </c>
      <c r="D42" s="92"/>
    </row>
    <row r="43" ht="16.5" customHeight="1" spans="1:4">
      <c r="A43" s="97">
        <v>30301</v>
      </c>
      <c r="B43" s="98" t="s">
        <v>195</v>
      </c>
      <c r="C43" s="83"/>
      <c r="D43" s="92"/>
    </row>
    <row r="44" ht="16.5" customHeight="1" spans="1:4">
      <c r="A44" s="97">
        <v>30302</v>
      </c>
      <c r="B44" s="98" t="s">
        <v>196</v>
      </c>
      <c r="C44" s="83">
        <v>4.47</v>
      </c>
      <c r="D44" s="92"/>
    </row>
    <row r="45" ht="16.5" customHeight="1" spans="1:4">
      <c r="A45" s="97">
        <v>30305</v>
      </c>
      <c r="B45" s="98" t="s">
        <v>197</v>
      </c>
      <c r="C45" s="83"/>
      <c r="D45" s="92"/>
    </row>
    <row r="46" ht="16.5" customHeight="1" spans="1:4">
      <c r="A46" s="97">
        <v>30399</v>
      </c>
      <c r="B46" s="98" t="s">
        <v>198</v>
      </c>
      <c r="C46" s="83">
        <v>30.66</v>
      </c>
      <c r="D46" s="92"/>
    </row>
    <row r="47" ht="16.5" customHeight="1" spans="1:4">
      <c r="A47" s="96">
        <v>310</v>
      </c>
      <c r="B47" s="54" t="s">
        <v>199</v>
      </c>
      <c r="C47" s="83">
        <f>SUM(C48+C49)</f>
        <v>0</v>
      </c>
      <c r="D47" s="92"/>
    </row>
    <row r="48" ht="16.5" customHeight="1" spans="1:4">
      <c r="A48" s="97">
        <v>31002</v>
      </c>
      <c r="B48" s="98" t="s">
        <v>200</v>
      </c>
      <c r="C48" s="83"/>
      <c r="D48" s="92"/>
    </row>
    <row r="49" ht="16.5" customHeight="1" spans="1:4">
      <c r="A49" s="97">
        <v>31099</v>
      </c>
      <c r="B49" s="98" t="s">
        <v>201</v>
      </c>
      <c r="C49" s="83"/>
      <c r="D49" s="92"/>
    </row>
    <row r="50" ht="18" customHeight="1" spans="1:4">
      <c r="A50" s="38"/>
      <c r="B50" s="53" t="s">
        <v>16</v>
      </c>
      <c r="C50" s="83">
        <f>SUM(C4+C14+C42+C47)</f>
        <v>162.66</v>
      </c>
      <c r="D50" s="92"/>
    </row>
    <row r="51" ht="18" customHeight="1" spans="1:4">
      <c r="A51" s="99"/>
      <c r="B51" s="99"/>
      <c r="C51" s="100"/>
      <c r="D51" s="95"/>
    </row>
  </sheetData>
  <mergeCells count="2">
    <mergeCell ref="A1:D1"/>
    <mergeCell ref="A2:B2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GridLines="0" workbookViewId="0">
      <selection activeCell="A2" sqref="A2:C2"/>
    </sheetView>
  </sheetViews>
  <sheetFormatPr defaultColWidth="9" defaultRowHeight="13.5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5" t="s">
        <v>202</v>
      </c>
      <c r="B1" s="86"/>
      <c r="C1" s="86"/>
      <c r="D1" s="86"/>
      <c r="E1" s="86"/>
      <c r="F1" s="86"/>
      <c r="G1" s="86"/>
      <c r="H1" s="86"/>
      <c r="I1" s="86"/>
      <c r="J1" s="89"/>
      <c r="K1" s="25"/>
    </row>
    <row r="2" ht="26.25" customHeight="1" spans="1:11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 t="s">
        <v>2</v>
      </c>
      <c r="K2" s="26"/>
    </row>
    <row r="3" ht="24.75" customHeight="1" spans="1:11">
      <c r="A3" s="63" t="s">
        <v>65</v>
      </c>
      <c r="B3" s="64"/>
      <c r="C3" s="64"/>
      <c r="D3" s="63" t="s">
        <v>59</v>
      </c>
      <c r="E3" s="63" t="s">
        <v>203</v>
      </c>
      <c r="F3" s="63" t="s">
        <v>137</v>
      </c>
      <c r="G3" s="63" t="s">
        <v>204</v>
      </c>
      <c r="H3" s="63" t="s">
        <v>205</v>
      </c>
      <c r="I3" s="63" t="s">
        <v>206</v>
      </c>
      <c r="J3" s="63" t="s">
        <v>99</v>
      </c>
      <c r="K3" s="27"/>
    </row>
    <row r="4" ht="24.75" customHeight="1" spans="1:11">
      <c r="A4" s="63" t="s">
        <v>69</v>
      </c>
      <c r="B4" s="63" t="s">
        <v>70</v>
      </c>
      <c r="C4" s="63" t="s">
        <v>71</v>
      </c>
      <c r="D4" s="65"/>
      <c r="E4" s="65"/>
      <c r="F4" s="65"/>
      <c r="G4" s="65"/>
      <c r="H4" s="65"/>
      <c r="I4" s="65"/>
      <c r="J4" s="65"/>
      <c r="K4" s="27"/>
    </row>
    <row r="5" ht="18" customHeight="1" spans="1:11">
      <c r="A5" s="63" t="s">
        <v>16</v>
      </c>
      <c r="B5" s="63"/>
      <c r="C5" s="63"/>
      <c r="D5" s="63"/>
      <c r="E5" s="63"/>
      <c r="F5" s="63"/>
      <c r="G5" s="63"/>
      <c r="H5" s="63"/>
      <c r="I5" s="63"/>
      <c r="J5" s="68">
        <v>4</v>
      </c>
      <c r="K5" s="27"/>
    </row>
    <row r="6" ht="18" customHeight="1" spans="1:11">
      <c r="A6" s="87"/>
      <c r="B6" s="87"/>
      <c r="C6" s="87"/>
      <c r="D6" s="88" t="s">
        <v>143</v>
      </c>
      <c r="E6" s="87"/>
      <c r="F6" s="87"/>
      <c r="G6" s="87"/>
      <c r="H6" s="87"/>
      <c r="I6" s="87"/>
      <c r="J6" s="90">
        <v>4</v>
      </c>
      <c r="K6" s="27"/>
    </row>
    <row r="7" ht="18" customHeight="1" spans="1:11">
      <c r="A7" s="87"/>
      <c r="B7" s="87"/>
      <c r="C7" s="87"/>
      <c r="D7" s="87"/>
      <c r="E7" s="87"/>
      <c r="F7" s="88" t="s">
        <v>143</v>
      </c>
      <c r="G7" s="87"/>
      <c r="H7" s="87"/>
      <c r="I7" s="87"/>
      <c r="J7" s="90">
        <v>4</v>
      </c>
      <c r="K7" s="27"/>
    </row>
    <row r="8" ht="18" customHeight="1" spans="1:11">
      <c r="A8" s="63" t="s">
        <v>76</v>
      </c>
      <c r="B8" s="63" t="s">
        <v>77</v>
      </c>
      <c r="C8" s="63" t="s">
        <v>80</v>
      </c>
      <c r="D8" s="63" t="s">
        <v>63</v>
      </c>
      <c r="E8" s="63" t="s">
        <v>144</v>
      </c>
      <c r="F8" s="63" t="s">
        <v>63</v>
      </c>
      <c r="G8" s="63" t="s">
        <v>207</v>
      </c>
      <c r="H8" s="63"/>
      <c r="I8" s="63" t="s">
        <v>208</v>
      </c>
      <c r="J8" s="68">
        <v>3</v>
      </c>
      <c r="K8" s="27"/>
    </row>
    <row r="9" ht="18" customHeight="1" spans="1:11">
      <c r="A9" s="63" t="s">
        <v>76</v>
      </c>
      <c r="B9" s="63" t="s">
        <v>77</v>
      </c>
      <c r="C9" s="63" t="s">
        <v>82</v>
      </c>
      <c r="D9" s="63" t="s">
        <v>63</v>
      </c>
      <c r="E9" s="63" t="s">
        <v>144</v>
      </c>
      <c r="F9" s="63" t="s">
        <v>63</v>
      </c>
      <c r="G9" s="63" t="s">
        <v>209</v>
      </c>
      <c r="H9" s="63"/>
      <c r="I9" s="63" t="s">
        <v>210</v>
      </c>
      <c r="J9" s="68">
        <v>1</v>
      </c>
      <c r="K9" s="27"/>
    </row>
    <row r="10" ht="18" customHeight="1" spans="1:11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26"/>
    </row>
  </sheetData>
  <mergeCells count="11">
    <mergeCell ref="A1:J1"/>
    <mergeCell ref="A2:C2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  <ignoredErrors>
    <ignoredError sqref="A8 B8 C8 E8 A9 B9 C9 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showGridLines="0" workbookViewId="0">
      <selection activeCell="A12" sqref="A12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6" t="s">
        <v>211</v>
      </c>
      <c r="B1" s="77"/>
      <c r="C1" s="78"/>
    </row>
    <row r="2" ht="24" customHeight="1" spans="1:3">
      <c r="A2" s="79" t="s">
        <v>1</v>
      </c>
      <c r="B2" s="80" t="s">
        <v>2</v>
      </c>
      <c r="C2" s="78"/>
    </row>
    <row r="3" ht="21.75" customHeight="1" spans="1:3">
      <c r="A3" s="81" t="s">
        <v>212</v>
      </c>
      <c r="B3" s="81" t="s">
        <v>156</v>
      </c>
      <c r="C3" s="82"/>
    </row>
    <row r="4" ht="21.75" customHeight="1" spans="1:3">
      <c r="A4" s="37" t="s">
        <v>177</v>
      </c>
      <c r="B4" s="83"/>
      <c r="C4" s="82"/>
    </row>
    <row r="5" ht="21.75" customHeight="1" spans="1:3">
      <c r="A5" s="37" t="s">
        <v>182</v>
      </c>
      <c r="B5" s="83"/>
      <c r="C5" s="82"/>
    </row>
    <row r="6" ht="21.75" customHeight="1" spans="1:3">
      <c r="A6" s="37" t="s">
        <v>213</v>
      </c>
      <c r="B6" s="83"/>
      <c r="C6" s="82"/>
    </row>
    <row r="7" ht="21.75" customHeight="1" spans="1:3">
      <c r="A7" s="37" t="s">
        <v>214</v>
      </c>
      <c r="B7" s="83"/>
      <c r="C7" s="82"/>
    </row>
    <row r="8" ht="21.75" customHeight="1" spans="1:3">
      <c r="A8" s="37" t="s">
        <v>215</v>
      </c>
      <c r="B8" s="83"/>
      <c r="C8" s="82"/>
    </row>
    <row r="9" ht="21.75" customHeight="1" spans="1:3">
      <c r="A9" s="37"/>
      <c r="B9" s="83"/>
      <c r="C9" s="82"/>
    </row>
    <row r="10" ht="21.75" customHeight="1" spans="1:3">
      <c r="A10" s="81" t="s">
        <v>216</v>
      </c>
      <c r="B10" s="83"/>
      <c r="C10" s="82"/>
    </row>
    <row r="11" ht="11.25" customHeight="1" spans="1:3">
      <c r="A11" s="84"/>
      <c r="B11" s="84"/>
      <c r="C11" s="78"/>
    </row>
    <row r="12" spans="1:1">
      <c r="A12" t="s">
        <v>217</v>
      </c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showGridLines="0" workbookViewId="0">
      <selection activeCell="A8" sqref="A8"/>
    </sheetView>
  </sheetViews>
  <sheetFormatPr defaultColWidth="9" defaultRowHeight="13.5" outlineLevelRow="7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9" t="s">
        <v>218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6"/>
    </row>
    <row r="2" ht="18" customHeight="1" spans="1:15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 t="s">
        <v>2</v>
      </c>
      <c r="M2" s="62"/>
      <c r="N2" s="62"/>
      <c r="O2" s="26"/>
    </row>
    <row r="3" ht="24.75" customHeight="1" spans="1:15">
      <c r="A3" s="71" t="s">
        <v>65</v>
      </c>
      <c r="B3" s="72"/>
      <c r="C3" s="73"/>
      <c r="D3" s="63" t="s">
        <v>136</v>
      </c>
      <c r="E3" s="63" t="s">
        <v>137</v>
      </c>
      <c r="F3" s="63" t="s">
        <v>138</v>
      </c>
      <c r="G3" s="63" t="s">
        <v>7</v>
      </c>
      <c r="H3" s="71" t="s">
        <v>67</v>
      </c>
      <c r="I3" s="72"/>
      <c r="J3" s="73"/>
      <c r="K3" s="71" t="s">
        <v>68</v>
      </c>
      <c r="L3" s="72"/>
      <c r="M3" s="72"/>
      <c r="N3" s="73"/>
      <c r="O3" s="27"/>
    </row>
    <row r="4" ht="38.25" customHeight="1" spans="1:15">
      <c r="A4" s="63" t="s">
        <v>69</v>
      </c>
      <c r="B4" s="63" t="s">
        <v>70</v>
      </c>
      <c r="C4" s="63" t="s">
        <v>71</v>
      </c>
      <c r="D4" s="64"/>
      <c r="E4" s="64"/>
      <c r="F4" s="64"/>
      <c r="G4" s="64"/>
      <c r="H4" s="63" t="s">
        <v>72</v>
      </c>
      <c r="I4" s="63" t="s">
        <v>73</v>
      </c>
      <c r="J4" s="63" t="s">
        <v>74</v>
      </c>
      <c r="K4" s="63" t="s">
        <v>139</v>
      </c>
      <c r="L4" s="63" t="s">
        <v>140</v>
      </c>
      <c r="M4" s="63" t="s">
        <v>141</v>
      </c>
      <c r="N4" s="63" t="s">
        <v>142</v>
      </c>
      <c r="O4" s="27"/>
    </row>
    <row r="5" ht="18" customHeight="1" spans="1:15">
      <c r="A5" s="71" t="s">
        <v>16</v>
      </c>
      <c r="B5" s="74"/>
      <c r="C5" s="75"/>
      <c r="D5" s="63"/>
      <c r="E5" s="63"/>
      <c r="F5" s="63"/>
      <c r="G5" s="68"/>
      <c r="H5" s="68"/>
      <c r="I5" s="68"/>
      <c r="J5" s="68"/>
      <c r="K5" s="68"/>
      <c r="L5" s="68"/>
      <c r="M5" s="68"/>
      <c r="N5" s="68"/>
      <c r="O5" s="27"/>
    </row>
    <row r="6" ht="18" customHeight="1" spans="1:15">
      <c r="A6" s="63"/>
      <c r="B6" s="63"/>
      <c r="C6" s="63"/>
      <c r="D6" s="63"/>
      <c r="E6" s="63"/>
      <c r="F6" s="63"/>
      <c r="G6" s="68"/>
      <c r="H6" s="68"/>
      <c r="I6" s="68"/>
      <c r="J6" s="68"/>
      <c r="K6" s="68"/>
      <c r="L6" s="68"/>
      <c r="M6" s="68"/>
      <c r="N6" s="68"/>
      <c r="O6" s="27"/>
    </row>
    <row r="7" ht="14.25" customHeight="1" spans="1:1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26"/>
    </row>
    <row r="8" spans="1:1">
      <c r="A8" t="s">
        <v>217</v>
      </c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