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<sst xmlns="http://schemas.openxmlformats.org/spreadsheetml/2006/main" count="629" uniqueCount="275">
  <si>
    <t>2019年收支预算总表</t>
  </si>
  <si>
    <t>部门名称:新乡县司法局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</si>
  <si>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</si>
  <si>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</si>
  <si>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</si>
  <si>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</si>
  <si>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</si>
  <si>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</si>
  <si>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</si>
  <si>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</si>
  <si>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</si>
  <si>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</si>
  <si>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</si>
  <si>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</si>
  <si>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</si>
  <si>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</si>
  <si>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</si>
  <si>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</si>
  <si>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</si>
  <si>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</si>
  <si>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</si>
  <si>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</si>
  <si>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</si>
  <si>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</si>
  <si>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</si>
  <si>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</si>
  <si>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</si>
  <si>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</si>
  <si>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</si>
  <si>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</si>
  <si>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</si>
  <si>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</si>
  <si>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</si>
  <si>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</si>
  <si>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</si>
  <si>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</si>
  <si>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</si>
  <si>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</si>
  <si>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</si>
  <si>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</si>
  <si>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</si>
  <si>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</si>
  <si>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</si>
  <si>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</si>
  <si>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</si>
  <si>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</si>
  <si>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</si>
  <si>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</si>
  <si>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</si>
  <si>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</si>
  <si>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</si>
  <si>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</si>
  <si>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</si>
  <si>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</si>
  <si>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</si>
  <si>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</si>
  <si>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</si>
  <si>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</si>
  <si>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</si>
  <si>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</si>
  <si>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</si>
  <si>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</si>
  <si>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132</t>
  </si>
  <si>
    <t>新乡县司法局</t>
  </si>
  <si>
    <t>2019年部门支出总表</t>
  </si>
  <si>
    <t>科目编码</t>
  </si>
  <si>
    <t>科目名称</t>
  </si>
  <si>
    <t>基本支出</t>
  </si>
  <si>
    <t>项目支出</t>
  </si>
  <si>
    <t>类</t>
  </si>
  <si>
    <t>款</t>
  </si>
  <si>
    <t>项</t>
  </si>
  <si>
    <t>工资福利支出</t>
  </si>
  <si>
    <t>公用经费</t>
  </si>
  <si>
    <t>对个人和家庭的补助</t>
  </si>
  <si>
    <t>**</t>
  </si>
  <si>
    <t>204</t>
  </si>
  <si>
    <t>06</t>
  </si>
  <si>
    <t>01</t>
  </si>
  <si>
    <t>行政运行</t>
  </si>
  <si>
    <t>02</t>
  </si>
  <si>
    <t>一般行政管理事务</t>
  </si>
  <si>
    <t>04</t>
  </si>
  <si>
    <t>基层司法业务</t>
  </si>
  <si>
    <t>07</t>
  </si>
  <si>
    <t>法律援助</t>
  </si>
  <si>
    <t>208</t>
  </si>
  <si>
    <t>05</t>
  </si>
  <si>
    <t>归口管理的行政单位离退休</t>
  </si>
  <si>
    <t>机关事业单位基本养老保险缴费支出</t>
  </si>
  <si>
    <t>机关事业单位职业年金缴费支出</t>
  </si>
  <si>
    <t>08</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</si>
  <si>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</si>
  <si>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</si>
  <si>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</si>
  <si>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</si>
  <si>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</si>
  <si>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</si>
  <si>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</si>
  <si>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</si>
  <si>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</si>
  <si>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</si>
  <si>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</si>
  <si>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</si>
  <si>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</si>
  <si>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</si>
  <si>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</si>
  <si>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</si>
  <si>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</si>
  <si>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</si>
  <si>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</si>
  <si>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</si>
  <si>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</si>
  <si>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</si>
  <si>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</si>
  <si>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</si>
  <si>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</si>
  <si>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</si>
  <si>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</si>
  <si>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</si>
  <si>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</si>
  <si>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</si>
  <si>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</si>
  <si>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</si>
  <si>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</si>
  <si>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</si>
  <si>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</si>
  <si>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</si>
  <si>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</si>
  <si>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</si>
  <si>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</si>
  <si>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</si>
  <si>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</si>
  <si>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</si>
  <si>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</si>
  <si>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</si>
  <si>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</si>
  <si>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</si>
  <si>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</si>
  <si>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</si>
  <si>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</si>
  <si>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</si>
  <si>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</si>
  <si>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</si>
  <si>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</si>
  <si>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</si>
  <si>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</si>
  <si>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新乡县司法局小计</t>
  </si>
  <si>
    <t>132001</t>
  </si>
  <si>
    <t>2040601  行政运行</t>
  </si>
  <si>
    <t>2040602  一般行政管理事务</t>
  </si>
  <si>
    <t>2040604  基层司法业务</t>
  </si>
  <si>
    <t>2040607  法律援助</t>
  </si>
  <si>
    <t>2080501  归口管理的行政单位离退休</t>
  </si>
  <si>
    <t>2080505  机关事业单位基本养老保险缴费支出</t>
  </si>
  <si>
    <t>2080506  机关事业单位职业年金缴费支出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</si>
  <si>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</si>
  <si>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</si>
  <si>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</si>
  <si>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</si>
  <si>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</si>
  <si>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</si>
  <si>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</si>
  <si>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</si>
  <si>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</si>
  <si>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</si>
  <si>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</si>
  <si>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</si>
  <si>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</si>
  <si>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</si>
  <si>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</si>
  <si>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</si>
  <si>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</si>
  <si>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</si>
  <si>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</si>
  <si>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</si>
  <si>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</si>
  <si>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</si>
  <si>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</si>
  <si>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</si>
  <si>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</si>
  <si>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</si>
  <si>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</si>
  <si>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</si>
  <si>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</si>
  <si>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</si>
  <si>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</si>
  <si>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</si>
  <si>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</si>
  <si>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</si>
  <si>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</si>
  <si>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</si>
  <si>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</si>
  <si>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</si>
  <si>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</si>
  <si>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</si>
  <si>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</si>
  <si>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</si>
  <si>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</si>
  <si>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</si>
  <si>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</si>
  <si>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</si>
  <si>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</si>
  <si>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</si>
  <si>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</si>
  <si>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</si>
  <si>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</si>
  <si>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</si>
  <si>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</si>
  <si>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</si>
  <si>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</si>
  <si>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</si>
  <si>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</si>
  <si>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自筹办公费</t>
  </si>
  <si>
    <t>日常办公经费</t>
  </si>
  <si>
    <t>保障正常运转。</t>
  </si>
  <si>
    <t>自筹人员工资</t>
  </si>
  <si>
    <t>新乡县司法局自筹人员基本工资，人员经费，司法机关的各项工资、福利支出及对个人和家庭的补助。</t>
  </si>
  <si>
    <t>保障司法机关正常运转。</t>
  </si>
  <si>
    <t>自筹人员工会费、福利费</t>
  </si>
  <si>
    <t>人员经费，司法机关的各项工资、福利支出及对个人和家庭的补助。</t>
  </si>
  <si>
    <t>自筹人员取暖费</t>
  </si>
  <si>
    <t>2019政法专款司法装备</t>
  </si>
  <si>
    <t>2019年政法专款用于各级司法机关业务装备经费、维护、基础法律宣传、各项办案（业务费）、业务知识的培训等</t>
  </si>
  <si>
    <t>保障司法机关正常运转和完成日常工作任务，</t>
  </si>
  <si>
    <t>2019年政法专款</t>
  </si>
  <si>
    <t>2019年政法专款用于基层行政村，法律顾问、律师顾问、咨询、劳务、委托业务等费用。</t>
  </si>
  <si>
    <t>落实2019年上级精神，为基础群众普及法律知识，法律服务等工作</t>
  </si>
  <si>
    <t>2019年本级法律援助；法律援助工作是河南省人民政府、新乡市人民政府十项民生工程开通12348法律援助电话随时接听、解答求助电话24000余次。对经审核符合法律援助调解的对象现场指派援助律师。</t>
  </si>
  <si>
    <t>法律援助主要目标，按省厅和市政府要求，做到法律援助应援尽援，维护社会弱势群体的合法权益，树立法治政府、营造法治社会。</t>
  </si>
  <si>
    <t>自筹人员养老保险</t>
  </si>
  <si>
    <t>新乡县司法局自筹养老保险，人员经费，司法机关的各项工资、福利支出及对个人和家庭的补助。</t>
  </si>
  <si>
    <t>自筹职业年金</t>
  </si>
  <si>
    <t>自筹人员其他保险缴费</t>
  </si>
  <si>
    <t>自筹人员医疗保险</t>
  </si>
  <si>
    <t>自筹人员公积金</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</si>
  <si>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</si>
  <si>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</si>
  <si>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</si>
  <si>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</si>
  <si>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</si>
  <si>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</si>
  <si>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</si>
  <si>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</si>
  <si>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</si>
  <si>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</si>
  <si>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</si>
  <si>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</si>
  <si>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</si>
  <si>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</si>
  <si>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</si>
  <si>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</si>
  <si>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</si>
  <si>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</si>
  <si>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</si>
  <si>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</si>
  <si>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</si>
  <si>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</si>
  <si>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</si>
  <si>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</si>
  <si>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</si>
  <si>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</si>
  <si>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</si>
  <si>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</si>
  <si>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</si>
  <si>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</si>
  <si>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</si>
  <si>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</si>
  <si>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</si>
  <si>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办公设备</t>
  </si>
  <si>
    <t>是</t>
  </si>
  <si>
    <t>八月</t>
  </si>
  <si>
    <t>协议供货、定点采购</t>
  </si>
  <si>
    <t>网络终端、打印机、案件桌椅</t>
  </si>
  <si>
    <t>批</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</si>
</sst>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8"/>
      <name val="宋体"/>
      <charset val="134"/>
      <scheme val="major"/>
    </font>
    <font>
      <sz val="12"/>
      <name val="宋体"/>
      <charset val="134"/>
      <scheme val="major"/>
    </font>
    <font>
      <b/>
      <sz val="18"/>
      <name val="宋体"/>
      <charset val="134"/>
      <scheme val="major"/>
    </font>
    <font>
      <sz val="18"/>
      <name val="宋体"/>
      <charset val="134"/>
      <scheme val="minor"/>
    </font>
    <font>
      <sz val="12"/>
      <name val="宋体"/>
      <charset val="134"/>
      <scheme val="minor"/>
    </font>
    <font>
      <sz val="18"/>
      <name val="宋体"/>
      <charset val="134"/>
    </font>
    <font>
      <sz val="12"/>
      <name val="宋体"/>
      <charset val="134"/>
    </font>
    <font>
      <sz val="18"/>
      <name val="黑体"/>
      <charset val="134"/>
    </font>
    <font>
      <sz val="12"/>
      <name val="黑体"/>
      <charset val="134"/>
    </font>
    <font>
      <sz val="11"/>
      <color theme="0"/>
      <name val="宋体"/>
      <charset val="0"/>
      <scheme val="minor"/>
    </font>
    <font>
      <b/>
      <sz val="11"/>
      <color theme="1"/>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s>
  <borders count="37">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21" fillId="16"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0"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4" borderId="33" applyNumberFormat="0" applyFont="0" applyAlignment="0" applyProtection="0">
      <alignment vertical="center"/>
    </xf>
    <xf numFmtId="0" fontId="10" fillId="7"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32" applyNumberFormat="0" applyFill="0" applyAlignment="0" applyProtection="0">
      <alignment vertical="center"/>
    </xf>
    <xf numFmtId="0" fontId="24" fillId="0" borderId="32" applyNumberFormat="0" applyFill="0" applyAlignment="0" applyProtection="0">
      <alignment vertical="center"/>
    </xf>
    <xf numFmtId="0" fontId="10" fillId="3" borderId="0" applyNumberFormat="0" applyBorder="0" applyAlignment="0" applyProtection="0">
      <alignment vertical="center"/>
    </xf>
    <xf numFmtId="0" fontId="17" fillId="0" borderId="31" applyNumberFormat="0" applyFill="0" applyAlignment="0" applyProtection="0">
      <alignment vertical="center"/>
    </xf>
    <xf numFmtId="0" fontId="10" fillId="13" borderId="0" applyNumberFormat="0" applyBorder="0" applyAlignment="0" applyProtection="0">
      <alignment vertical="center"/>
    </xf>
    <xf numFmtId="0" fontId="23" fillId="21" borderId="36" applyNumberFormat="0" applyAlignment="0" applyProtection="0">
      <alignment vertical="center"/>
    </xf>
    <xf numFmtId="0" fontId="28" fillId="21" borderId="34" applyNumberFormat="0" applyAlignment="0" applyProtection="0">
      <alignment vertical="center"/>
    </xf>
    <xf numFmtId="0" fontId="22" fillId="20" borderId="35" applyNumberFormat="0" applyAlignment="0" applyProtection="0">
      <alignment vertical="center"/>
    </xf>
    <xf numFmtId="0" fontId="12" fillId="19" borderId="0" applyNumberFormat="0" applyBorder="0" applyAlignment="0" applyProtection="0">
      <alignment vertical="center"/>
    </xf>
    <xf numFmtId="0" fontId="10" fillId="29" borderId="0" applyNumberFormat="0" applyBorder="0" applyAlignment="0" applyProtection="0">
      <alignment vertical="center"/>
    </xf>
    <xf numFmtId="0" fontId="16" fillId="0" borderId="30" applyNumberFormat="0" applyFill="0" applyAlignment="0" applyProtection="0">
      <alignment vertical="center"/>
    </xf>
    <xf numFmtId="0" fontId="11" fillId="0" borderId="29" applyNumberFormat="0" applyFill="0" applyAlignment="0" applyProtection="0">
      <alignment vertical="center"/>
    </xf>
    <xf numFmtId="0" fontId="13" fillId="6" borderId="0" applyNumberFormat="0" applyBorder="0" applyAlignment="0" applyProtection="0">
      <alignment vertical="center"/>
    </xf>
    <xf numFmtId="0" fontId="15" fillId="11" borderId="0" applyNumberFormat="0" applyBorder="0" applyAlignment="0" applyProtection="0">
      <alignment vertical="center"/>
    </xf>
    <xf numFmtId="0" fontId="12" fillId="10" borderId="0" applyNumberFormat="0" applyBorder="0" applyAlignment="0" applyProtection="0">
      <alignment vertical="center"/>
    </xf>
    <xf numFmtId="0" fontId="10" fillId="28" borderId="0" applyNumberFormat="0" applyBorder="0" applyAlignment="0" applyProtection="0">
      <alignment vertical="center"/>
    </xf>
    <xf numFmtId="0" fontId="12" fillId="32"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0" fillId="23" borderId="0" applyNumberFormat="0" applyBorder="0" applyAlignment="0" applyProtection="0">
      <alignment vertical="center"/>
    </xf>
    <xf numFmtId="0" fontId="12" fillId="31" borderId="0" applyNumberFormat="0" applyBorder="0" applyAlignment="0" applyProtection="0">
      <alignment vertical="center"/>
    </xf>
    <xf numFmtId="0" fontId="10" fillId="30" borderId="0" applyNumberFormat="0" applyBorder="0" applyAlignment="0" applyProtection="0">
      <alignment vertical="center"/>
    </xf>
    <xf numFmtId="0" fontId="10" fillId="2" borderId="0" applyNumberFormat="0" applyBorder="0" applyAlignment="0" applyProtection="0">
      <alignment vertical="center"/>
    </xf>
    <xf numFmtId="0" fontId="12" fillId="17" borderId="0" applyNumberFormat="0" applyBorder="0" applyAlignment="0" applyProtection="0">
      <alignment vertical="center"/>
    </xf>
    <xf numFmtId="0" fontId="10" fillId="22" borderId="0" applyNumberFormat="0" applyBorder="0" applyAlignment="0" applyProtection="0">
      <alignment vertical="center"/>
    </xf>
  </cellStyleXfs>
  <cellXfs count="14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top"/>
    </xf>
    <xf numFmtId="0" fontId="1" fillId="0" borderId="1" xfId="0" applyFont="1" applyFill="1" applyBorder="1" applyAlignment="1">
      <alignment horizontal="center" vertical="top"/>
    </xf>
    <xf numFmtId="0" fontId="1"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6" xfId="0" applyFont="1" applyFill="1" applyBorder="1" applyAlignment="1">
      <alignment horizontal="center" vertical="top"/>
    </xf>
    <xf numFmtId="0" fontId="2" fillId="0" borderId="8" xfId="0" applyFont="1" applyFill="1" applyBorder="1" applyAlignment="1">
      <alignment horizontal="center" vertical="top"/>
    </xf>
    <xf numFmtId="0" fontId="2" fillId="0" borderId="11" xfId="0" applyFont="1" applyFill="1" applyBorder="1" applyAlignment="1">
      <alignment horizontal="left" vertical="top"/>
    </xf>
    <xf numFmtId="0" fontId="2" fillId="0" borderId="11" xfId="0" applyFont="1" applyFill="1" applyBorder="1" applyAlignment="1">
      <alignment horizontal="center" vertical="top"/>
    </xf>
    <xf numFmtId="1" fontId="2" fillId="0" borderId="11" xfId="0" applyNumberFormat="1" applyFont="1" applyFill="1" applyBorder="1" applyAlignment="1">
      <alignment horizontal="center" vertical="top"/>
    </xf>
    <xf numFmtId="0" fontId="2" fillId="0" borderId="12" xfId="0" applyFont="1" applyFill="1" applyBorder="1" applyAlignment="1">
      <alignment horizontal="center" vertical="center"/>
    </xf>
    <xf numFmtId="0" fontId="1" fillId="0" borderId="13" xfId="0" applyFont="1" applyFill="1" applyBorder="1" applyAlignment="1">
      <alignment horizontal="left" vertical="top"/>
    </xf>
    <xf numFmtId="0" fontId="2" fillId="0" borderId="14" xfId="0" applyFont="1" applyFill="1" applyBorder="1" applyAlignment="1">
      <alignment horizontal="left" vertical="top"/>
    </xf>
    <xf numFmtId="0" fontId="2" fillId="0" borderId="15" xfId="0" applyFont="1" applyFill="1" applyBorder="1" applyAlignment="1">
      <alignment horizontal="center" vertical="top"/>
    </xf>
    <xf numFmtId="0" fontId="2" fillId="0" borderId="7" xfId="0" applyFont="1" applyFill="1" applyBorder="1" applyAlignment="1">
      <alignment horizontal="center" vertical="top"/>
    </xf>
    <xf numFmtId="4" fontId="2" fillId="0" borderId="11" xfId="0" applyNumberFormat="1" applyFont="1" applyFill="1" applyBorder="1" applyAlignment="1">
      <alignment horizontal="center" vertical="top"/>
    </xf>
    <xf numFmtId="4" fontId="2" fillId="0" borderId="11" xfId="0" applyNumberFormat="1" applyFont="1" applyFill="1" applyBorder="1" applyAlignment="1">
      <alignment horizontal="right" vertical="top"/>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0" borderId="17"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0" xfId="0" applyFont="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6" xfId="0" applyFont="1" applyBorder="1" applyAlignment="1">
      <alignment horizontal="left" vertical="center"/>
    </xf>
    <xf numFmtId="1" fontId="2" fillId="0" borderId="11" xfId="0" applyNumberFormat="1" applyFont="1" applyBorder="1" applyAlignment="1">
      <alignment horizontal="left" vertical="center"/>
    </xf>
    <xf numFmtId="0" fontId="2" fillId="0" borderId="11" xfId="0" applyFont="1" applyBorder="1" applyAlignment="1">
      <alignment horizontal="left" vertical="center" indent="2"/>
    </xf>
    <xf numFmtId="4" fontId="2" fillId="0" borderId="11" xfId="0" applyNumberFormat="1" applyFont="1" applyBorder="1" applyAlignment="1">
      <alignment horizontal="left" vertical="center"/>
    </xf>
    <xf numFmtId="4" fontId="2" fillId="0" borderId="11" xfId="0" applyNumberFormat="1" applyFont="1" applyBorder="1" applyAlignment="1">
      <alignment horizontal="center" vertical="center"/>
    </xf>
    <xf numFmtId="0" fontId="2" fillId="0" borderId="12" xfId="0" applyFont="1" applyBorder="1" applyAlignment="1">
      <alignment horizontal="lef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3" fillId="0" borderId="0" xfId="0" applyFont="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lignment horizontal="right" vertical="center"/>
    </xf>
    <xf numFmtId="0" fontId="2" fillId="0" borderId="0" xfId="0" applyFont="1" applyAlignment="1">
      <alignment horizontal="center" vertical="center"/>
    </xf>
    <xf numFmtId="0" fontId="2" fillId="0" borderId="16" xfId="0" applyFont="1" applyBorder="1" applyAlignment="1">
      <alignment horizontal="center" vertical="center"/>
    </xf>
    <xf numFmtId="3" fontId="2" fillId="0" borderId="11" xfId="0" applyNumberFormat="1" applyFont="1" applyBorder="1" applyAlignment="1">
      <alignment horizontal="right" vertical="center"/>
    </xf>
    <xf numFmtId="0" fontId="2" fillId="0" borderId="11" xfId="0" applyFont="1" applyBorder="1" applyAlignment="1">
      <alignment horizontal="left" vertical="center" indent="1"/>
    </xf>
    <xf numFmtId="0" fontId="2" fillId="0" borderId="12" xfId="0" applyFont="1" applyBorder="1" applyAlignment="1">
      <alignment horizontal="center" vertical="center"/>
    </xf>
    <xf numFmtId="3" fontId="2" fillId="0" borderId="12" xfId="0" applyNumberFormat="1" applyFont="1" applyBorder="1" applyAlignment="1">
      <alignment horizontal="right" vertical="center"/>
    </xf>
    <xf numFmtId="0" fontId="1" fillId="0" borderId="24" xfId="0" applyFont="1" applyBorder="1" applyAlignment="1">
      <alignment horizontal="left" vertical="top"/>
    </xf>
    <xf numFmtId="0" fontId="2" fillId="0" borderId="11" xfId="0" applyFont="1" applyBorder="1" applyAlignment="1">
      <alignment horizontal="left" vertical="top"/>
    </xf>
    <xf numFmtId="0" fontId="1" fillId="0" borderId="16" xfId="0" applyFont="1" applyBorder="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top"/>
    </xf>
    <xf numFmtId="0" fontId="2" fillId="0" borderId="25" xfId="0" applyFont="1" applyBorder="1" applyAlignment="1">
      <alignment horizontal="center" vertical="center"/>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4" fontId="2" fillId="0" borderId="11" xfId="0" applyNumberFormat="1" applyFont="1" applyBorder="1" applyAlignment="1">
      <alignment horizontal="right" vertical="center"/>
    </xf>
    <xf numFmtId="0" fontId="1" fillId="0" borderId="17" xfId="0" applyFont="1" applyFill="1" applyBorder="1" applyAlignment="1">
      <alignment horizontal="center" vertical="center"/>
    </xf>
    <xf numFmtId="0" fontId="1" fillId="0" borderId="18" xfId="0" applyFont="1" applyFill="1" applyBorder="1" applyAlignment="1">
      <alignment horizontal="left" vertical="top"/>
    </xf>
    <xf numFmtId="0" fontId="2" fillId="0" borderId="15" xfId="0" applyFont="1" applyFill="1" applyBorder="1" applyAlignment="1">
      <alignment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xf>
    <xf numFmtId="0" fontId="1" fillId="0" borderId="19" xfId="0" applyFont="1" applyFill="1" applyBorder="1" applyAlignment="1">
      <alignment horizontal="left" vertical="top"/>
    </xf>
    <xf numFmtId="4" fontId="2" fillId="0" borderId="11" xfId="0" applyNumberFormat="1" applyFont="1" applyFill="1" applyBorder="1" applyAlignment="1">
      <alignment horizontal="center" vertical="center"/>
    </xf>
    <xf numFmtId="4" fontId="2" fillId="0" borderId="11" xfId="0" applyNumberFormat="1" applyFont="1" applyFill="1" applyBorder="1" applyAlignment="1">
      <alignment horizontal="right" vertical="center"/>
    </xf>
    <xf numFmtId="0" fontId="3" fillId="0" borderId="16" xfId="0" applyFont="1" applyBorder="1" applyAlignment="1">
      <alignment vertical="center"/>
    </xf>
    <xf numFmtId="0" fontId="1" fillId="0" borderId="23" xfId="0" applyFont="1" applyFill="1" applyBorder="1" applyAlignment="1">
      <alignment horizontal="center" vertical="center"/>
    </xf>
    <xf numFmtId="0" fontId="1" fillId="0" borderId="24" xfId="0" applyFont="1" applyFill="1" applyBorder="1" applyAlignment="1">
      <alignment horizontal="left" vertical="top"/>
    </xf>
    <xf numFmtId="4" fontId="2" fillId="0" borderId="11" xfId="0" applyNumberFormat="1" applyFont="1" applyFill="1" applyBorder="1" applyAlignment="1">
      <alignment horizontal="left" vertical="top"/>
    </xf>
    <xf numFmtId="0" fontId="2" fillId="0" borderId="11" xfId="0" applyFont="1" applyFill="1" applyBorder="1" applyAlignment="1">
      <alignment horizontal="right" vertical="top"/>
    </xf>
    <xf numFmtId="0" fontId="2" fillId="0" borderId="12" xfId="0" applyFont="1" applyFill="1" applyBorder="1" applyAlignment="1">
      <alignment horizontal="left" vertical="center"/>
    </xf>
    <xf numFmtId="0" fontId="1" fillId="0" borderId="16" xfId="0" applyFont="1" applyFill="1" applyBorder="1" applyAlignment="1">
      <alignment horizontal="left" vertical="top"/>
    </xf>
    <xf numFmtId="0" fontId="2" fillId="0" borderId="0" xfId="0" applyFont="1" applyFill="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6" fillId="0" borderId="17" xfId="0" applyFont="1" applyBorder="1" applyAlignment="1">
      <alignment horizontal="center" vertical="center"/>
    </xf>
    <xf numFmtId="1" fontId="6" fillId="0" borderId="18" xfId="0" applyNumberFormat="1" applyFont="1" applyBorder="1" applyAlignment="1">
      <alignment horizontal="right" vertical="center"/>
    </xf>
    <xf numFmtId="1" fontId="6" fillId="0" borderId="19" xfId="0" applyNumberFormat="1" applyFont="1" applyBorder="1" applyAlignment="1">
      <alignment horizontal="right" vertical="center"/>
    </xf>
    <xf numFmtId="4" fontId="6" fillId="0" borderId="0" xfId="0" applyNumberFormat="1" applyFont="1" applyAlignment="1">
      <alignment horizontal="left"/>
    </xf>
    <xf numFmtId="0" fontId="7" fillId="0" borderId="15" xfId="0" applyFont="1" applyBorder="1" applyAlignment="1">
      <alignment horizontal="left" vertical="center"/>
    </xf>
    <xf numFmtId="4" fontId="7" fillId="0" borderId="15" xfId="0" applyNumberFormat="1" applyFont="1" applyBorder="1" applyAlignment="1">
      <alignment horizontal="left" vertical="center"/>
    </xf>
    <xf numFmtId="0" fontId="7" fillId="0" borderId="15" xfId="0" applyFont="1" applyBorder="1" applyAlignment="1">
      <alignment horizontal="center" vertical="center"/>
    </xf>
    <xf numFmtId="4" fontId="7" fillId="0" borderId="0" xfId="0" applyNumberFormat="1" applyFont="1" applyAlignment="1">
      <alignment horizontal="left"/>
    </xf>
    <xf numFmtId="0" fontId="7" fillId="0" borderId="11" xfId="0" applyFont="1" applyBorder="1" applyAlignment="1">
      <alignment horizontal="center" vertical="center"/>
    </xf>
    <xf numFmtId="1" fontId="7" fillId="0" borderId="11" xfId="0" applyNumberFormat="1" applyFont="1" applyBorder="1" applyAlignment="1">
      <alignment horizontal="right" vertical="center"/>
    </xf>
    <xf numFmtId="4" fontId="7" fillId="0" borderId="16" xfId="0" applyNumberFormat="1" applyFont="1" applyBorder="1" applyAlignment="1">
      <alignment horizontal="left"/>
    </xf>
    <xf numFmtId="0" fontId="7" fillId="0" borderId="11" xfId="0" applyFont="1" applyBorder="1" applyAlignment="1">
      <alignment horizontal="left" vertical="center"/>
    </xf>
    <xf numFmtId="4" fontId="7" fillId="0" borderId="11" xfId="0" applyNumberFormat="1" applyFont="1" applyBorder="1" applyAlignment="1">
      <alignment horizontal="right" vertical="center"/>
    </xf>
    <xf numFmtId="4" fontId="7" fillId="0" borderId="11" xfId="0" applyNumberFormat="1" applyFont="1" applyBorder="1" applyAlignment="1">
      <alignment horizontal="left" vertical="center"/>
    </xf>
    <xf numFmtId="4" fontId="7" fillId="0" borderId="16" xfId="0" applyNumberFormat="1" applyFont="1" applyBorder="1" applyAlignment="1">
      <alignment horizontal="left" vertical="center"/>
    </xf>
    <xf numFmtId="4" fontId="7" fillId="0" borderId="11" xfId="0" applyNumberFormat="1" applyFont="1" applyBorder="1" applyAlignment="1">
      <alignment horizontal="left"/>
    </xf>
    <xf numFmtId="4" fontId="7" fillId="0" borderId="11" xfId="0" applyNumberFormat="1" applyFont="1" applyBorder="1" applyAlignment="1">
      <alignment horizontal="right"/>
    </xf>
    <xf numFmtId="0" fontId="7" fillId="0" borderId="11" xfId="0" applyFont="1" applyBorder="1" applyAlignment="1">
      <alignment horizontal="left"/>
    </xf>
    <xf numFmtId="4" fontId="7" fillId="0" borderId="12" xfId="0" applyNumberFormat="1" applyFont="1" applyBorder="1" applyAlignment="1">
      <alignment horizontal="left"/>
    </xf>
    <xf numFmtId="4" fontId="7" fillId="0" borderId="12" xfId="0" applyNumberFormat="1" applyFont="1" applyBorder="1" applyAlignment="1">
      <alignment horizontal="right"/>
    </xf>
    <xf numFmtId="4" fontId="7" fillId="0" borderId="0" xfId="0" applyNumberFormat="1" applyFont="1" applyAlignment="1">
      <alignment horizontal="lef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1" fontId="7" fillId="0" borderId="11" xfId="0" applyNumberFormat="1" applyFont="1" applyBorder="1" applyAlignment="1">
      <alignment horizontal="center" vertical="center"/>
    </xf>
    <xf numFmtId="0" fontId="7" fillId="0" borderId="12" xfId="0" applyFont="1" applyBorder="1" applyAlignment="1">
      <alignment horizontal="left" vertical="center"/>
    </xf>
    <xf numFmtId="0" fontId="6" fillId="0" borderId="16" xfId="0" applyFont="1" applyBorder="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7" fillId="0" borderId="15" xfId="0" applyFont="1" applyBorder="1" applyAlignment="1">
      <alignment horizontal="right"/>
    </xf>
    <xf numFmtId="0" fontId="9" fillId="0" borderId="0" xfId="0" applyFont="1" applyAlignment="1">
      <alignment horizontal="left" vertical="center"/>
    </xf>
    <xf numFmtId="0" fontId="7" fillId="0" borderId="0" xfId="0" applyFont="1" applyAlignment="1">
      <alignment horizontal="left" vertical="center"/>
    </xf>
    <xf numFmtId="0" fontId="9" fillId="0" borderId="16" xfId="0" applyFont="1" applyBorder="1" applyAlignment="1">
      <alignment horizontal="left" vertical="center"/>
    </xf>
    <xf numFmtId="0" fontId="7" fillId="0" borderId="16"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lignment horizontal="left"/>
    </xf>
    <xf numFmtId="3" fontId="2" fillId="0" borderId="16" xfId="0" applyNumberFormat="1" applyFont="1" applyBorder="1" applyAlignment="1">
      <alignment horizontal="right" vertical="center"/>
    </xf>
    <xf numFmtId="0" fontId="2" fillId="0" borderId="0" xfId="0" applyFont="1" applyBorder="1" applyAlignment="1">
      <alignment vertical="center"/>
    </xf>
    <xf numFmtId="4" fontId="1" fillId="0" borderId="24" xfId="0" applyNumberFormat="1" applyFont="1" applyBorder="1" applyAlignment="1">
      <alignment horizontal="center" vertical="center"/>
    </xf>
    <xf numFmtId="0" fontId="2" fillId="0" borderId="0" xfId="0" applyFont="1" applyBorder="1" applyAlignment="1">
      <alignment horizontal="left" vertical="center"/>
    </xf>
    <xf numFmtId="4" fontId="2" fillId="0" borderId="0" xfId="0" applyNumberFormat="1" applyFont="1" applyBorder="1" applyAlignment="1">
      <alignment vertical="center"/>
    </xf>
    <xf numFmtId="0" fontId="2" fillId="0" borderId="28" xfId="0" applyFont="1" applyBorder="1" applyAlignment="1">
      <alignment horizontal="center" vertical="center"/>
    </xf>
    <xf numFmtId="4" fontId="2" fillId="0" borderId="28" xfId="0" applyNumberFormat="1" applyFont="1" applyBorder="1" applyAlignment="1">
      <alignment horizontal="center" vertical="center"/>
    </xf>
    <xf numFmtId="4" fontId="2" fillId="0" borderId="28" xfId="0" applyNumberFormat="1" applyFont="1" applyBorder="1" applyAlignment="1">
      <alignment horizontal="left" vertical="center"/>
    </xf>
    <xf numFmtId="0" fontId="2" fillId="0" borderId="28" xfId="0" applyFont="1" applyBorder="1" applyAlignment="1">
      <alignment horizontal="left" vertical="center"/>
    </xf>
    <xf numFmtId="1" fontId="2" fillId="0" borderId="28" xfId="0" applyNumberFormat="1" applyFont="1" applyBorder="1" applyAlignment="1">
      <alignment horizontal="left" vertical="center"/>
    </xf>
    <xf numFmtId="2" fontId="2" fillId="0" borderId="28" xfId="0" applyNumberFormat="1" applyFont="1" applyBorder="1" applyAlignment="1">
      <alignment horizontal="left" vertical="center"/>
    </xf>
    <xf numFmtId="4" fontId="2" fillId="0" borderId="0" xfId="0" applyNumberFormat="1" applyFont="1" applyBorder="1" applyAlignment="1">
      <alignment horizontal="left" vertical="center"/>
    </xf>
    <xf numFmtId="4" fontId="1" fillId="0" borderId="16" xfId="0" applyNumberFormat="1" applyFont="1" applyBorder="1" applyAlignment="1">
      <alignment horizontal="center" vertical="center"/>
    </xf>
    <xf numFmtId="4" fontId="1" fillId="0" borderId="0" xfId="0" applyNumberFormat="1" applyFont="1" applyAlignment="1">
      <alignment horizontal="left" vertical="center"/>
    </xf>
    <xf numFmtId="0" fontId="2" fillId="0" borderId="0" xfId="0" applyFont="1" applyBorder="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showGridLines="0" topLeftCell="A4" workbookViewId="0">
      <selection activeCell="A1" sqref="A1:Z1"/>
    </sheetView>
  </sheetViews>
  <sheetFormatPr defaultColWidth="9" defaultRowHeight="14.25"/>
  <cols>
    <col min="1" max="1" width="42.875" style="30" customWidth="1"/>
    <col min="2" max="2" width="7.375" style="30" customWidth="1"/>
    <col min="3" max="3" width="28.25" style="30" customWidth="1"/>
    <col min="4" max="5" width="7.375" style="30" customWidth="1"/>
    <col min="6" max="7" width="18.25" style="30" customWidth="1"/>
    <col min="8" max="9" width="9.375" style="30" customWidth="1"/>
    <col min="10" max="10" width="13.75" style="30" customWidth="1"/>
    <col min="11" max="11" width="9.375" style="30" customWidth="1"/>
    <col min="12" max="12" width="5.375" style="30" customWidth="1"/>
    <col min="13" max="13" width="18.25" style="30" customWidth="1"/>
    <col min="14" max="14" width="16" style="30" customWidth="1"/>
    <col min="15" max="15" width="13.75" style="30" customWidth="1"/>
    <col min="16" max="16" width="9.375" style="30" customWidth="1"/>
    <col min="17" max="17" width="36" style="30" customWidth="1"/>
    <col min="18" max="18" width="9.375" style="30" customWidth="1"/>
    <col min="19" max="19" width="6.375" style="30" customWidth="1"/>
    <col min="20" max="21" width="13.75" style="30" customWidth="1"/>
    <col min="22" max="22" width="5.375" style="30" customWidth="1"/>
    <col min="23" max="24" width="13.75" style="30" customWidth="1"/>
    <col min="25" max="25" width="44.875" style="30" customWidth="1"/>
    <col min="26" max="26" width="18.25" style="30" customWidth="1"/>
    <col min="27" max="27" width="8.25" style="30" customWidth="1"/>
    <col min="28" max="16384" width="9" style="30"/>
  </cols>
  <sheetData>
    <row r="1" s="29" customFormat="1" ht="36.75" customHeight="1" spans="1:27">
      <c r="A1" s="49" t="s">
        <v>0</v>
      </c>
      <c r="B1" s="133"/>
      <c r="C1" s="133"/>
      <c r="D1" s="133"/>
      <c r="E1" s="133"/>
      <c r="F1" s="133"/>
      <c r="G1" s="133"/>
      <c r="H1" s="133"/>
      <c r="I1" s="133"/>
      <c r="J1" s="133"/>
      <c r="K1" s="133"/>
      <c r="L1" s="133"/>
      <c r="M1" s="133"/>
      <c r="N1" s="133"/>
      <c r="O1" s="133"/>
      <c r="P1" s="133"/>
      <c r="Q1" s="133"/>
      <c r="R1" s="133"/>
      <c r="S1" s="133"/>
      <c r="T1" s="133"/>
      <c r="U1" s="133"/>
      <c r="V1" s="133"/>
      <c r="W1" s="133"/>
      <c r="X1" s="133"/>
      <c r="Y1" s="133"/>
      <c r="Z1" s="143"/>
      <c r="AA1" s="144"/>
    </row>
    <row r="2" s="132" customFormat="1" ht="15" customHeight="1" spans="1:27">
      <c r="A2" s="134" t="s">
        <v>1</v>
      </c>
      <c r="B2" s="134"/>
      <c r="C2" s="132"/>
      <c r="D2" s="135"/>
      <c r="E2" s="135"/>
      <c r="F2" s="135"/>
      <c r="G2" s="135"/>
      <c r="H2" s="135"/>
      <c r="I2" s="135"/>
      <c r="J2" s="135"/>
      <c r="K2" s="135"/>
      <c r="L2" s="135"/>
      <c r="M2" s="135"/>
      <c r="N2" s="135"/>
      <c r="O2" s="135"/>
      <c r="P2" s="135"/>
      <c r="Q2" s="135"/>
      <c r="R2" s="135"/>
      <c r="S2" s="135"/>
      <c r="T2" s="135"/>
      <c r="U2" s="135"/>
      <c r="V2" s="135"/>
      <c r="W2" s="135"/>
      <c r="X2" s="135"/>
      <c r="Y2" s="145" t="s">
        <v>2</v>
      </c>
      <c r="Z2" s="145"/>
      <c r="AA2" s="142"/>
    </row>
    <row r="3" customHeight="1" spans="1:27">
      <c r="A3" s="136" t="s">
        <v>3</v>
      </c>
      <c r="B3" s="137"/>
      <c r="C3" s="136" t="s">
        <v>4</v>
      </c>
      <c r="D3" s="138"/>
      <c r="E3" s="137"/>
      <c r="F3" s="137"/>
      <c r="G3" s="137"/>
      <c r="H3" s="137"/>
      <c r="I3" s="137"/>
      <c r="J3" s="137"/>
      <c r="K3" s="137"/>
      <c r="L3" s="137"/>
      <c r="M3" s="137"/>
      <c r="N3" s="137"/>
      <c r="O3" s="137"/>
      <c r="P3" s="137"/>
      <c r="Q3" s="137"/>
      <c r="R3" s="137"/>
      <c r="S3" s="137"/>
      <c r="T3" s="137"/>
      <c r="U3" s="137"/>
      <c r="V3" s="137"/>
      <c r="W3" s="137"/>
      <c r="X3" s="137"/>
      <c r="Y3" s="137"/>
      <c r="Z3" s="137"/>
      <c r="AA3" s="146"/>
    </row>
    <row r="4" ht="30.75" customHeight="1" spans="1:27">
      <c r="A4" s="136" t="s">
        <v>5</v>
      </c>
      <c r="B4" s="136" t="s">
        <v>6</v>
      </c>
      <c r="C4" s="136" t="s">
        <v>5</v>
      </c>
      <c r="D4" s="136" t="s">
        <v>7</v>
      </c>
      <c r="E4" s="136" t="s">
        <v>8</v>
      </c>
      <c r="F4" s="137"/>
      <c r="G4" s="137"/>
      <c r="H4" s="137"/>
      <c r="I4" s="137"/>
      <c r="J4" s="137"/>
      <c r="K4" s="137"/>
      <c r="L4" s="136" t="s">
        <v>9</v>
      </c>
      <c r="M4" s="137"/>
      <c r="N4" s="137"/>
      <c r="O4" s="137"/>
      <c r="P4" s="137"/>
      <c r="Q4" s="136" t="s">
        <v>10</v>
      </c>
      <c r="R4" s="136" t="s">
        <v>11</v>
      </c>
      <c r="S4" s="136" t="s">
        <v>12</v>
      </c>
      <c r="T4" s="137"/>
      <c r="U4" s="137"/>
      <c r="V4" s="136" t="s">
        <v>13</v>
      </c>
      <c r="W4" s="137"/>
      <c r="X4" s="137"/>
      <c r="Y4" s="136" t="s">
        <v>14</v>
      </c>
      <c r="Z4" s="136" t="s">
        <v>15</v>
      </c>
      <c r="AA4" s="146"/>
    </row>
    <row r="5" ht="24" customHeight="1" spans="1:27">
      <c r="A5" s="137"/>
      <c r="B5" s="137"/>
      <c r="C5" s="137"/>
      <c r="D5" s="137"/>
      <c r="E5" s="136" t="s">
        <v>16</v>
      </c>
      <c r="F5" s="136" t="s">
        <v>17</v>
      </c>
      <c r="G5" s="136" t="s">
        <v>18</v>
      </c>
      <c r="H5" s="136" t="s">
        <v>19</v>
      </c>
      <c r="I5" s="136" t="s">
        <v>20</v>
      </c>
      <c r="J5" s="136" t="s">
        <v>21</v>
      </c>
      <c r="K5" s="136" t="s">
        <v>22</v>
      </c>
      <c r="L5" s="136" t="s">
        <v>16</v>
      </c>
      <c r="M5" s="136" t="s">
        <v>17</v>
      </c>
      <c r="N5" s="136" t="s">
        <v>23</v>
      </c>
      <c r="O5" s="136" t="s">
        <v>24</v>
      </c>
      <c r="P5" s="136" t="s">
        <v>22</v>
      </c>
      <c r="Q5" s="137"/>
      <c r="R5" s="137"/>
      <c r="S5" s="136" t="s">
        <v>25</v>
      </c>
      <c r="T5" s="136" t="s">
        <v>26</v>
      </c>
      <c r="U5" s="136" t="s">
        <v>27</v>
      </c>
      <c r="V5" s="136" t="s">
        <v>25</v>
      </c>
      <c r="W5" s="136" t="s">
        <v>26</v>
      </c>
      <c r="X5" s="136" t="s">
        <v>27</v>
      </c>
      <c r="Y5" s="137"/>
      <c r="Z5" s="137"/>
      <c r="AA5" s="146"/>
    </row>
    <row r="6" ht="22.5" customHeight="1" spans="1:27">
      <c r="A6" s="139" t="s">
        <v>28</v>
      </c>
      <c r="B6" s="140">
        <v>2</v>
      </c>
      <c r="C6" s="140">
        <v>3</v>
      </c>
      <c r="D6" s="140">
        <v>4</v>
      </c>
      <c r="E6" s="140">
        <v>5</v>
      </c>
      <c r="F6" s="140">
        <v>6</v>
      </c>
      <c r="G6" s="140">
        <v>7</v>
      </c>
      <c r="H6" s="140">
        <v>8</v>
      </c>
      <c r="I6" s="140">
        <v>9</v>
      </c>
      <c r="J6" s="140">
        <v>10</v>
      </c>
      <c r="K6" s="140">
        <v>11</v>
      </c>
      <c r="L6" s="140">
        <v>12</v>
      </c>
      <c r="M6" s="140">
        <v>13</v>
      </c>
      <c r="N6" s="140">
        <v>14</v>
      </c>
      <c r="O6" s="140">
        <v>14</v>
      </c>
      <c r="P6" s="140">
        <v>15</v>
      </c>
      <c r="Q6" s="140">
        <v>16</v>
      </c>
      <c r="R6" s="140">
        <v>17</v>
      </c>
      <c r="S6" s="140">
        <v>18</v>
      </c>
      <c r="T6" s="140">
        <v>19</v>
      </c>
      <c r="U6" s="140">
        <v>20</v>
      </c>
      <c r="V6" s="140">
        <v>21</v>
      </c>
      <c r="W6" s="140">
        <v>22</v>
      </c>
      <c r="X6" s="140">
        <v>23</v>
      </c>
      <c r="Y6" s="140">
        <v>24</v>
      </c>
      <c r="Z6" s="140">
        <v>25</v>
      </c>
      <c r="AA6" s="147"/>
    </row>
    <row r="7" ht="22.5" customHeight="1" spans="1:27">
      <c r="A7" s="139" t="s">
        <v>29</v>
      </c>
      <c r="B7" s="138">
        <f>SUM(B9+B16+B21+B22+B23)</f>
        <v>530.75</v>
      </c>
      <c r="C7" s="139" t="s">
        <v>30</v>
      </c>
      <c r="D7" s="138">
        <f t="shared" ref="D7:Z7" si="0">SUM(D9+D14)</f>
        <v>530.75</v>
      </c>
      <c r="E7" s="138">
        <f t="shared" si="0"/>
        <v>508.48</v>
      </c>
      <c r="F7" s="138">
        <f t="shared" si="0"/>
        <v>48</v>
      </c>
      <c r="G7" s="138">
        <f t="shared" si="0"/>
        <v>460.48</v>
      </c>
      <c r="H7" s="138">
        <f t="shared" si="0"/>
        <v>0</v>
      </c>
      <c r="I7" s="138">
        <f t="shared" si="0"/>
        <v>0</v>
      </c>
      <c r="J7" s="138">
        <f t="shared" si="0"/>
        <v>0</v>
      </c>
      <c r="K7" s="138">
        <f t="shared" si="0"/>
        <v>0</v>
      </c>
      <c r="L7" s="138">
        <f t="shared" si="0"/>
        <v>0</v>
      </c>
      <c r="M7" s="138">
        <f t="shared" si="0"/>
        <v>0</v>
      </c>
      <c r="N7" s="138">
        <f t="shared" si="0"/>
        <v>0</v>
      </c>
      <c r="O7" s="138">
        <f t="shared" si="0"/>
        <v>0</v>
      </c>
      <c r="P7" s="138">
        <f t="shared" si="0"/>
        <v>0</v>
      </c>
      <c r="Q7" s="138">
        <f t="shared" si="0"/>
        <v>0</v>
      </c>
      <c r="R7" s="138">
        <f t="shared" si="0"/>
        <v>0</v>
      </c>
      <c r="S7" s="138">
        <f t="shared" si="0"/>
        <v>22.27</v>
      </c>
      <c r="T7" s="138">
        <f t="shared" si="0"/>
        <v>0</v>
      </c>
      <c r="U7" s="138">
        <f t="shared" si="0"/>
        <v>22.27</v>
      </c>
      <c r="V7" s="138">
        <f t="shared" si="0"/>
        <v>0</v>
      </c>
      <c r="W7" s="138">
        <f t="shared" si="0"/>
        <v>0</v>
      </c>
      <c r="X7" s="138">
        <f t="shared" si="0"/>
        <v>0</v>
      </c>
      <c r="Y7" s="138">
        <f t="shared" si="0"/>
        <v>0</v>
      </c>
      <c r="Z7" s="138">
        <f t="shared" si="0"/>
        <v>0</v>
      </c>
      <c r="AA7" s="147"/>
    </row>
    <row r="8" ht="27.75" customHeight="1" spans="1:27">
      <c r="A8" s="139" t="s">
        <v>31</v>
      </c>
      <c r="B8" s="138">
        <f>SUM(B9+B16+B21+B22)</f>
        <v>508.48</v>
      </c>
      <c r="C8" s="138"/>
      <c r="D8" s="138"/>
      <c r="E8" s="138"/>
      <c r="F8" s="138"/>
      <c r="G8" s="138"/>
      <c r="H8" s="138"/>
      <c r="I8" s="138"/>
      <c r="J8" s="138"/>
      <c r="K8" s="138"/>
      <c r="L8" s="138"/>
      <c r="M8" s="138"/>
      <c r="N8" s="138"/>
      <c r="O8" s="138"/>
      <c r="P8" s="138"/>
      <c r="Q8" s="138"/>
      <c r="R8" s="138"/>
      <c r="S8" s="138"/>
      <c r="T8" s="138"/>
      <c r="U8" s="138"/>
      <c r="V8" s="138"/>
      <c r="W8" s="138"/>
      <c r="X8" s="138"/>
      <c r="Y8" s="138"/>
      <c r="Z8" s="138"/>
      <c r="AA8" s="147"/>
    </row>
    <row r="9" ht="22.5" customHeight="1" spans="1:27">
      <c r="A9" s="139" t="s">
        <v>32</v>
      </c>
      <c r="B9" s="138">
        <f>SUM(B10:B15)</f>
        <v>508.48</v>
      </c>
      <c r="C9" s="139" t="s">
        <v>33</v>
      </c>
      <c r="D9" s="138">
        <v>347.25</v>
      </c>
      <c r="E9" s="138">
        <v>324.98</v>
      </c>
      <c r="F9" s="138"/>
      <c r="G9" s="138">
        <v>324.98</v>
      </c>
      <c r="H9" s="138"/>
      <c r="I9" s="138"/>
      <c r="J9" s="138"/>
      <c r="K9" s="138"/>
      <c r="L9" s="138"/>
      <c r="M9" s="138"/>
      <c r="N9" s="138"/>
      <c r="O9" s="138"/>
      <c r="P9" s="138"/>
      <c r="Q9" s="138"/>
      <c r="R9" s="138"/>
      <c r="S9" s="138">
        <v>22.27</v>
      </c>
      <c r="T9" s="138"/>
      <c r="U9" s="138">
        <v>22.27</v>
      </c>
      <c r="V9" s="138"/>
      <c r="W9" s="138"/>
      <c r="X9" s="138"/>
      <c r="Y9" s="138"/>
      <c r="Z9" s="138"/>
      <c r="AA9" s="147"/>
    </row>
    <row r="10" ht="22.5" customHeight="1" spans="1:27">
      <c r="A10" s="139" t="s">
        <v>34</v>
      </c>
      <c r="B10" s="138">
        <v>48</v>
      </c>
      <c r="C10" s="139" t="s">
        <v>35</v>
      </c>
      <c r="D10" s="138">
        <v>278.12</v>
      </c>
      <c r="E10" s="138">
        <v>278.12</v>
      </c>
      <c r="F10" s="138"/>
      <c r="G10" s="138">
        <v>278.12</v>
      </c>
      <c r="H10" s="138"/>
      <c r="I10" s="138"/>
      <c r="J10" s="138"/>
      <c r="K10" s="138"/>
      <c r="L10" s="138"/>
      <c r="M10" s="138"/>
      <c r="N10" s="138"/>
      <c r="O10" s="138"/>
      <c r="P10" s="138"/>
      <c r="Q10" s="138"/>
      <c r="R10" s="138"/>
      <c r="S10" s="138"/>
      <c r="T10" s="138"/>
      <c r="U10" s="138"/>
      <c r="V10" s="138"/>
      <c r="W10" s="138"/>
      <c r="X10" s="138"/>
      <c r="Y10" s="138"/>
      <c r="Z10" s="138"/>
      <c r="AA10" s="147"/>
    </row>
    <row r="11" ht="22.5" customHeight="1" spans="1:27">
      <c r="A11" s="139" t="s">
        <v>36</v>
      </c>
      <c r="B11" s="138">
        <v>460.48</v>
      </c>
      <c r="C11" s="139" t="s">
        <v>37</v>
      </c>
      <c r="D11" s="138">
        <v>62.66</v>
      </c>
      <c r="E11" s="138">
        <v>40.39</v>
      </c>
      <c r="F11" s="138"/>
      <c r="G11" s="138">
        <v>40.39</v>
      </c>
      <c r="H11" s="138"/>
      <c r="I11" s="138"/>
      <c r="J11" s="138"/>
      <c r="K11" s="138"/>
      <c r="L11" s="138"/>
      <c r="M11" s="138"/>
      <c r="N11" s="138"/>
      <c r="O11" s="138"/>
      <c r="P11" s="138"/>
      <c r="Q11" s="138"/>
      <c r="R11" s="138"/>
      <c r="S11" s="138">
        <v>22.27</v>
      </c>
      <c r="T11" s="138"/>
      <c r="U11" s="138">
        <v>22.27</v>
      </c>
      <c r="V11" s="138"/>
      <c r="W11" s="138"/>
      <c r="X11" s="138"/>
      <c r="Y11" s="138"/>
      <c r="Z11" s="138"/>
      <c r="AA11" s="147"/>
    </row>
    <row r="12" ht="22.5" customHeight="1" spans="1:27">
      <c r="A12" s="139" t="s">
        <v>38</v>
      </c>
      <c r="B12" s="138"/>
      <c r="C12" s="139" t="s">
        <v>39</v>
      </c>
      <c r="D12" s="138">
        <v>6.47</v>
      </c>
      <c r="E12" s="138">
        <v>6.47</v>
      </c>
      <c r="F12" s="138"/>
      <c r="G12" s="138">
        <v>6.47</v>
      </c>
      <c r="H12" s="138"/>
      <c r="I12" s="138"/>
      <c r="J12" s="138"/>
      <c r="K12" s="138"/>
      <c r="L12" s="138"/>
      <c r="M12" s="138"/>
      <c r="N12" s="138"/>
      <c r="O12" s="138"/>
      <c r="P12" s="138"/>
      <c r="Q12" s="138"/>
      <c r="R12" s="138"/>
      <c r="S12" s="138"/>
      <c r="T12" s="138"/>
      <c r="U12" s="138"/>
      <c r="V12" s="138"/>
      <c r="W12" s="138"/>
      <c r="X12" s="138"/>
      <c r="Y12" s="138"/>
      <c r="Z12" s="138"/>
      <c r="AA12" s="147"/>
    </row>
    <row r="13" ht="22.5" customHeight="1" spans="1:27">
      <c r="A13" s="139" t="s">
        <v>40</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47"/>
    </row>
    <row r="14" ht="22.5" customHeight="1" spans="1:27">
      <c r="A14" s="139" t="s">
        <v>41</v>
      </c>
      <c r="B14" s="138"/>
      <c r="C14" s="139" t="s">
        <v>42</v>
      </c>
      <c r="D14" s="138">
        <v>183.5</v>
      </c>
      <c r="E14" s="138">
        <v>183.5</v>
      </c>
      <c r="F14" s="138">
        <v>48</v>
      </c>
      <c r="G14" s="138">
        <v>135.5</v>
      </c>
      <c r="H14" s="138"/>
      <c r="I14" s="138"/>
      <c r="J14" s="138"/>
      <c r="K14" s="138"/>
      <c r="L14" s="138"/>
      <c r="M14" s="138"/>
      <c r="N14" s="138"/>
      <c r="O14" s="138"/>
      <c r="P14" s="138"/>
      <c r="Q14" s="138"/>
      <c r="R14" s="138"/>
      <c r="S14" s="138"/>
      <c r="T14" s="138"/>
      <c r="U14" s="138"/>
      <c r="V14" s="138"/>
      <c r="W14" s="138"/>
      <c r="X14" s="138"/>
      <c r="Y14" s="138"/>
      <c r="Z14" s="138"/>
      <c r="AA14" s="147"/>
    </row>
    <row r="15" ht="22.5" customHeight="1" spans="1:27">
      <c r="A15" s="139" t="s">
        <v>43</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47"/>
    </row>
    <row r="16" ht="22.5" customHeight="1" spans="1:27">
      <c r="A16" s="139" t="s">
        <v>44</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47"/>
    </row>
    <row r="17" ht="22.5" customHeight="1" spans="1:27">
      <c r="A17" s="139" t="s">
        <v>34</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47"/>
    </row>
    <row r="18" ht="21.75" customHeight="1" spans="1:27">
      <c r="A18" s="139" t="s">
        <v>45</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47"/>
    </row>
    <row r="19" ht="21.75" customHeight="1" spans="1:27">
      <c r="A19" s="139" t="s">
        <v>46</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47"/>
    </row>
    <row r="20" ht="21.75" customHeight="1" spans="1:27">
      <c r="A20" s="139" t="s">
        <v>47</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47"/>
    </row>
    <row r="21" ht="21" customHeight="1" spans="1:27">
      <c r="A21" s="139" t="s">
        <v>48</v>
      </c>
      <c r="B21" s="138"/>
      <c r="C21" s="138"/>
      <c r="D21" s="141"/>
      <c r="E21" s="141"/>
      <c r="F21" s="138"/>
      <c r="G21" s="138"/>
      <c r="H21" s="138"/>
      <c r="I21" s="138"/>
      <c r="J21" s="138"/>
      <c r="K21" s="138"/>
      <c r="L21" s="141"/>
      <c r="M21" s="138"/>
      <c r="N21" s="138"/>
      <c r="O21" s="138"/>
      <c r="P21" s="138"/>
      <c r="Q21" s="138"/>
      <c r="R21" s="138"/>
      <c r="S21" s="141"/>
      <c r="T21" s="138"/>
      <c r="U21" s="138"/>
      <c r="V21" s="138"/>
      <c r="W21" s="138"/>
      <c r="X21" s="141"/>
      <c r="Y21" s="138"/>
      <c r="Z21" s="138"/>
      <c r="AA21" s="147"/>
    </row>
    <row r="22" ht="19.5" customHeight="1" spans="1:27">
      <c r="A22" s="139" t="s">
        <v>49</v>
      </c>
      <c r="B22" s="138"/>
      <c r="C22" s="138"/>
      <c r="D22" s="141"/>
      <c r="E22" s="141"/>
      <c r="F22" s="138"/>
      <c r="G22" s="138"/>
      <c r="H22" s="138"/>
      <c r="I22" s="138"/>
      <c r="J22" s="138"/>
      <c r="K22" s="138"/>
      <c r="L22" s="141"/>
      <c r="M22" s="138"/>
      <c r="N22" s="138"/>
      <c r="O22" s="138"/>
      <c r="P22" s="138"/>
      <c r="Q22" s="138"/>
      <c r="R22" s="138"/>
      <c r="S22" s="141"/>
      <c r="T22" s="138"/>
      <c r="U22" s="138"/>
      <c r="V22" s="138"/>
      <c r="W22" s="138"/>
      <c r="X22" s="141"/>
      <c r="Y22" s="138"/>
      <c r="Z22" s="138"/>
      <c r="AA22" s="147"/>
    </row>
    <row r="23" ht="23.25" customHeight="1" spans="1:27">
      <c r="A23" s="139" t="s">
        <v>50</v>
      </c>
      <c r="B23" s="138">
        <v>22.27</v>
      </c>
      <c r="C23" s="138"/>
      <c r="D23" s="141"/>
      <c r="E23" s="141"/>
      <c r="F23" s="138"/>
      <c r="G23" s="138"/>
      <c r="H23" s="138"/>
      <c r="I23" s="138"/>
      <c r="J23" s="138"/>
      <c r="K23" s="138"/>
      <c r="L23" s="141"/>
      <c r="M23" s="138"/>
      <c r="N23" s="138"/>
      <c r="O23" s="138"/>
      <c r="P23" s="138"/>
      <c r="Q23" s="138"/>
      <c r="R23" s="138"/>
      <c r="S23" s="141"/>
      <c r="T23" s="138"/>
      <c r="U23" s="138"/>
      <c r="V23" s="138"/>
      <c r="W23" s="138"/>
      <c r="X23" s="141"/>
      <c r="Y23" s="138"/>
      <c r="Z23" s="138"/>
      <c r="AA23" s="147"/>
    </row>
    <row r="24" ht="22.5" customHeight="1" spans="1:27">
      <c r="A24" s="139" t="s">
        <v>51</v>
      </c>
      <c r="B24" s="138">
        <v>22.27</v>
      </c>
      <c r="C24" s="138"/>
      <c r="D24" s="141"/>
      <c r="E24" s="141"/>
      <c r="F24" s="138"/>
      <c r="G24" s="138"/>
      <c r="H24" s="138"/>
      <c r="I24" s="138"/>
      <c r="J24" s="138"/>
      <c r="K24" s="138"/>
      <c r="L24" s="141"/>
      <c r="M24" s="138"/>
      <c r="N24" s="138"/>
      <c r="O24" s="138"/>
      <c r="P24" s="138"/>
      <c r="Q24" s="138"/>
      <c r="R24" s="138"/>
      <c r="S24" s="141"/>
      <c r="T24" s="138"/>
      <c r="U24" s="138"/>
      <c r="V24" s="138"/>
      <c r="W24" s="138"/>
      <c r="X24" s="141"/>
      <c r="Y24" s="138"/>
      <c r="Z24" s="138"/>
      <c r="AA24" s="147"/>
    </row>
    <row r="25" ht="22.5" customHeight="1" spans="1:27">
      <c r="A25" s="139" t="s">
        <v>52</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47"/>
    </row>
    <row r="26" ht="22.5" customHeight="1" spans="1:27">
      <c r="A26" s="139" t="s">
        <v>53</v>
      </c>
      <c r="B26" s="138">
        <v>22.27</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47"/>
    </row>
    <row r="27" ht="22.5" customHeight="1" spans="1:27">
      <c r="A27" s="139" t="s">
        <v>54</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47"/>
    </row>
    <row r="28" ht="22.5" customHeight="1" spans="1:27">
      <c r="A28" s="139" t="s">
        <v>52</v>
      </c>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47"/>
    </row>
    <row r="29" ht="22.5" customHeight="1" spans="1:27">
      <c r="A29" s="139" t="s">
        <v>53</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47"/>
    </row>
    <row r="30" ht="22.5" customHeight="1" spans="1:27">
      <c r="A30" s="139" t="s">
        <v>55</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47"/>
    </row>
    <row r="31" ht="22.5" customHeight="1" spans="1:27">
      <c r="A31" s="139" t="s">
        <v>56</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47"/>
    </row>
    <row r="32" ht="22.5" customHeight="1" spans="1:27">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7"/>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ageMargins left="0.68466142" right="0.68466142" top="0.7240315" bottom="0.724031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showGridLines="0" workbookViewId="0">
      <selection activeCell="F32" sqref="F32"/>
    </sheetView>
  </sheetViews>
  <sheetFormatPr defaultColWidth="9" defaultRowHeight="14.25" outlineLevelRow="7"/>
  <cols>
    <col min="1" max="8" width="9.5" style="30" customWidth="1"/>
    <col min="9" max="9" width="13" style="30" customWidth="1"/>
    <col min="10" max="10" width="12.625" style="30" customWidth="1"/>
    <col min="11" max="11" width="1.25" style="30" customWidth="1"/>
    <col min="12" max="16384" width="9" style="30"/>
  </cols>
  <sheetData>
    <row r="1" s="29" customFormat="1" ht="22.5" spans="1:11">
      <c r="A1" s="49" t="s">
        <v>244</v>
      </c>
      <c r="B1" s="61"/>
      <c r="C1" s="61"/>
      <c r="D1" s="61"/>
      <c r="E1" s="61"/>
      <c r="F1" s="61"/>
      <c r="G1" s="61"/>
      <c r="H1" s="61"/>
      <c r="I1" s="61"/>
      <c r="J1" s="63"/>
      <c r="K1" s="64"/>
    </row>
    <row r="2" spans="1:11">
      <c r="A2" s="38" t="s">
        <v>1</v>
      </c>
      <c r="B2" s="38"/>
      <c r="C2" s="38"/>
      <c r="D2" s="53"/>
      <c r="E2" s="53"/>
      <c r="F2" s="53"/>
      <c r="G2" s="53"/>
      <c r="H2" s="53"/>
      <c r="I2" s="53"/>
      <c r="J2" s="53" t="s">
        <v>2</v>
      </c>
      <c r="K2" s="55"/>
    </row>
    <row r="3" spans="1:11">
      <c r="A3" s="42" t="s">
        <v>65</v>
      </c>
      <c r="B3" s="62"/>
      <c r="C3" s="62"/>
      <c r="D3" s="42" t="s">
        <v>59</v>
      </c>
      <c r="E3" s="42" t="s">
        <v>209</v>
      </c>
      <c r="F3" s="42" t="s">
        <v>141</v>
      </c>
      <c r="G3" s="42" t="s">
        <v>210</v>
      </c>
      <c r="H3" s="42" t="s">
        <v>211</v>
      </c>
      <c r="I3" s="42" t="s">
        <v>212</v>
      </c>
      <c r="J3" s="42" t="s">
        <v>103</v>
      </c>
      <c r="K3" s="56"/>
    </row>
    <row r="4" spans="1:11">
      <c r="A4" s="42" t="s">
        <v>69</v>
      </c>
      <c r="B4" s="42" t="s">
        <v>70</v>
      </c>
      <c r="C4" s="42" t="s">
        <v>71</v>
      </c>
      <c r="D4" s="41"/>
      <c r="E4" s="41"/>
      <c r="F4" s="41"/>
      <c r="G4" s="41"/>
      <c r="H4" s="41"/>
      <c r="I4" s="41"/>
      <c r="J4" s="41"/>
      <c r="K4" s="56"/>
    </row>
    <row r="5" spans="1:11">
      <c r="A5" s="42" t="s">
        <v>16</v>
      </c>
      <c r="B5" s="42"/>
      <c r="C5" s="42"/>
      <c r="D5" s="42"/>
      <c r="E5" s="42"/>
      <c r="F5" s="42"/>
      <c r="G5" s="42"/>
      <c r="H5" s="42"/>
      <c r="I5" s="42"/>
      <c r="J5" s="47"/>
      <c r="K5" s="56"/>
    </row>
    <row r="6" spans="1:11">
      <c r="A6" s="42"/>
      <c r="B6" s="42"/>
      <c r="C6" s="42"/>
      <c r="D6" s="42"/>
      <c r="E6" s="42"/>
      <c r="F6" s="42"/>
      <c r="G6" s="42"/>
      <c r="H6" s="42"/>
      <c r="I6" s="42"/>
      <c r="J6" s="47"/>
      <c r="K6" s="56"/>
    </row>
    <row r="7" spans="1:11">
      <c r="A7" s="42"/>
      <c r="B7" s="42"/>
      <c r="C7" s="42"/>
      <c r="D7" s="42"/>
      <c r="E7" s="42"/>
      <c r="F7" s="42"/>
      <c r="G7" s="42"/>
      <c r="H7" s="42"/>
      <c r="I7" s="42"/>
      <c r="J7" s="47"/>
      <c r="K7" s="56"/>
    </row>
    <row r="8" spans="1:11">
      <c r="A8" s="59" t="s">
        <v>243</v>
      </c>
      <c r="B8" s="59"/>
      <c r="C8" s="59"/>
      <c r="D8" s="59"/>
      <c r="E8" s="59"/>
      <c r="F8" s="59"/>
      <c r="G8" s="59"/>
      <c r="H8" s="59"/>
      <c r="I8" s="59"/>
      <c r="J8" s="59"/>
      <c r="K8" s="55"/>
    </row>
  </sheetData>
  <mergeCells count="12">
    <mergeCell ref="A1:J1"/>
    <mergeCell ref="A2:C2"/>
    <mergeCell ref="A3:C3"/>
    <mergeCell ref="A5:C5"/>
    <mergeCell ref="A8:C8"/>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workbookViewId="0">
      <selection activeCell="A1" sqref="A1:D1"/>
    </sheetView>
  </sheetViews>
  <sheetFormatPr defaultColWidth="9" defaultRowHeight="14.25" outlineLevelRow="7" outlineLevelCol="4"/>
  <cols>
    <col min="1" max="1" width="36.25" style="30" customWidth="1"/>
    <col min="2" max="2" width="10.875" style="30" customWidth="1"/>
    <col min="3" max="3" width="38" style="30" customWidth="1"/>
    <col min="4" max="4" width="11.625" style="30" customWidth="1"/>
    <col min="5" max="5" width="8.375" style="30" customWidth="1"/>
    <col min="6" max="16384" width="9" style="30"/>
  </cols>
  <sheetData>
    <row r="1" s="29" customFormat="1" ht="41.25" customHeight="1" spans="1:5">
      <c r="A1" s="49" t="s">
        <v>245</v>
      </c>
      <c r="B1" s="50"/>
      <c r="C1" s="50"/>
      <c r="D1" s="51"/>
      <c r="E1" s="52"/>
    </row>
    <row r="2" s="30" customFormat="1" ht="36" customHeight="1" spans="1:5">
      <c r="A2" s="38" t="s">
        <v>1</v>
      </c>
      <c r="B2" s="53"/>
      <c r="C2" s="53"/>
      <c r="D2" s="54" t="s">
        <v>2</v>
      </c>
      <c r="E2" s="55"/>
    </row>
    <row r="3" s="30" customFormat="1" ht="36" customHeight="1" spans="1:5">
      <c r="A3" s="42" t="s">
        <v>3</v>
      </c>
      <c r="B3" s="42" t="s">
        <v>162</v>
      </c>
      <c r="C3" s="42" t="s">
        <v>4</v>
      </c>
      <c r="D3" s="42" t="s">
        <v>162</v>
      </c>
      <c r="E3" s="56"/>
    </row>
    <row r="4" s="30" customFormat="1" ht="21" customHeight="1" spans="1:5">
      <c r="A4" s="41" t="s">
        <v>20</v>
      </c>
      <c r="B4" s="57"/>
      <c r="C4" s="41" t="s">
        <v>246</v>
      </c>
      <c r="D4" s="57"/>
      <c r="E4" s="56"/>
    </row>
    <row r="5" s="30" customFormat="1" ht="21" customHeight="1" spans="1:5">
      <c r="A5" s="41" t="s">
        <v>247</v>
      </c>
      <c r="B5" s="57"/>
      <c r="C5" s="41" t="s">
        <v>248</v>
      </c>
      <c r="D5" s="57"/>
      <c r="E5" s="56"/>
    </row>
    <row r="6" s="30" customFormat="1" ht="21" customHeight="1" spans="1:5">
      <c r="A6" s="58"/>
      <c r="B6" s="57"/>
      <c r="C6" s="41" t="s">
        <v>249</v>
      </c>
      <c r="D6" s="57"/>
      <c r="E6" s="56"/>
    </row>
    <row r="7" s="30" customFormat="1" ht="23.25" customHeight="1" spans="1:5">
      <c r="A7" s="42" t="s">
        <v>250</v>
      </c>
      <c r="B7" s="57"/>
      <c r="C7" s="42" t="s">
        <v>251</v>
      </c>
      <c r="D7" s="57"/>
      <c r="E7" s="56"/>
    </row>
    <row r="8" s="30" customFormat="1" ht="23.25" customHeight="1" spans="1:5">
      <c r="A8" s="59" t="s">
        <v>243</v>
      </c>
      <c r="B8" s="60"/>
      <c r="C8" s="59"/>
      <c r="D8" s="60"/>
      <c r="E8" s="55"/>
    </row>
  </sheetData>
  <mergeCells count="1">
    <mergeCell ref="A1:D1"/>
  </mergeCells>
  <pageMargins left="0.7240315" right="0.7240315" top="0.96025197" bottom="0.96025197"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GridLines="0" workbookViewId="0">
      <selection activeCell="G5" sqref="G5"/>
    </sheetView>
  </sheetViews>
  <sheetFormatPr defaultColWidth="9" defaultRowHeight="14.25" outlineLevelCol="4"/>
  <cols>
    <col min="1" max="1" width="5.625" style="30" customWidth="1"/>
    <col min="2" max="2" width="5.125" style="30" customWidth="1"/>
    <col min="3" max="3" width="28.25" style="30" customWidth="1"/>
    <col min="4" max="4" width="22.875" style="30" customWidth="1"/>
    <col min="5" max="5" width="1" style="30" customWidth="1"/>
    <col min="6" max="16384" width="9" style="30"/>
  </cols>
  <sheetData>
    <row r="1" s="29" customFormat="1" ht="44.25" customHeight="1" spans="1:5">
      <c r="A1" s="31" t="s">
        <v>252</v>
      </c>
      <c r="B1" s="32"/>
      <c r="C1" s="32"/>
      <c r="D1" s="33"/>
      <c r="E1" s="34"/>
    </row>
    <row r="2" ht="33" customHeight="1" spans="1:5">
      <c r="A2" s="35" t="s">
        <v>1</v>
      </c>
      <c r="B2" s="36"/>
      <c r="C2" s="37"/>
      <c r="D2" s="38" t="s">
        <v>2</v>
      </c>
      <c r="E2" s="39"/>
    </row>
    <row r="3" ht="13.5" customHeight="1" spans="1:5">
      <c r="A3" s="40" t="s">
        <v>65</v>
      </c>
      <c r="B3" s="41"/>
      <c r="C3" s="42" t="s">
        <v>66</v>
      </c>
      <c r="D3" s="42" t="s">
        <v>253</v>
      </c>
      <c r="E3" s="43"/>
    </row>
    <row r="4" ht="18.75" customHeight="1" spans="1:5">
      <c r="A4" s="40" t="s">
        <v>69</v>
      </c>
      <c r="B4" s="40" t="s">
        <v>70</v>
      </c>
      <c r="C4" s="41"/>
      <c r="D4" s="41"/>
      <c r="E4" s="43"/>
    </row>
    <row r="5" ht="15.75" customHeight="1" spans="1:5">
      <c r="A5" s="44">
        <v>302</v>
      </c>
      <c r="B5" s="44">
        <v>1</v>
      </c>
      <c r="C5" s="45" t="s">
        <v>173</v>
      </c>
      <c r="D5" s="46">
        <v>41.93</v>
      </c>
      <c r="E5" s="43"/>
    </row>
    <row r="6" ht="15.75" customHeight="1" spans="1:5">
      <c r="A6" s="44">
        <v>302</v>
      </c>
      <c r="B6" s="44">
        <v>2</v>
      </c>
      <c r="C6" s="45" t="s">
        <v>174</v>
      </c>
      <c r="D6" s="46"/>
      <c r="E6" s="43"/>
    </row>
    <row r="7" ht="15.75" customHeight="1" spans="1:5">
      <c r="A7" s="44">
        <v>302</v>
      </c>
      <c r="B7" s="44">
        <v>5</v>
      </c>
      <c r="C7" s="45" t="s">
        <v>177</v>
      </c>
      <c r="D7" s="46"/>
      <c r="E7" s="43"/>
    </row>
    <row r="8" ht="19.5" customHeight="1" spans="1:5">
      <c r="A8" s="44">
        <v>302</v>
      </c>
      <c r="B8" s="44">
        <v>6</v>
      </c>
      <c r="C8" s="45" t="s">
        <v>178</v>
      </c>
      <c r="D8" s="46"/>
      <c r="E8" s="43"/>
    </row>
    <row r="9" ht="15.75" customHeight="1" spans="1:5">
      <c r="A9" s="44">
        <v>302</v>
      </c>
      <c r="B9" s="44">
        <v>7</v>
      </c>
      <c r="C9" s="45" t="s">
        <v>179</v>
      </c>
      <c r="D9" s="46">
        <v>0.24</v>
      </c>
      <c r="E9" s="43"/>
    </row>
    <row r="10" ht="15.75" customHeight="1" spans="1:5">
      <c r="A10" s="44">
        <v>302</v>
      </c>
      <c r="B10" s="44">
        <v>8</v>
      </c>
      <c r="C10" s="45" t="s">
        <v>180</v>
      </c>
      <c r="D10" s="46"/>
      <c r="E10" s="43"/>
    </row>
    <row r="11" ht="15.75" customHeight="1" spans="1:5">
      <c r="A11" s="44">
        <v>302</v>
      </c>
      <c r="B11" s="44">
        <v>9</v>
      </c>
      <c r="C11" s="45" t="s">
        <v>181</v>
      </c>
      <c r="D11" s="46"/>
      <c r="E11" s="43"/>
    </row>
    <row r="12" ht="15.75" customHeight="1" spans="1:5">
      <c r="A12" s="44">
        <v>302</v>
      </c>
      <c r="B12" s="44">
        <v>11</v>
      </c>
      <c r="C12" s="45" t="s">
        <v>182</v>
      </c>
      <c r="D12" s="46">
        <v>4.32</v>
      </c>
      <c r="E12" s="43"/>
    </row>
    <row r="13" ht="15.75" customHeight="1" spans="1:5">
      <c r="A13" s="44">
        <v>302</v>
      </c>
      <c r="B13" s="44">
        <v>13</v>
      </c>
      <c r="C13" s="45" t="s">
        <v>254</v>
      </c>
      <c r="D13" s="46"/>
      <c r="E13" s="43"/>
    </row>
    <row r="14" ht="15.75" customHeight="1" spans="1:5">
      <c r="A14" s="44">
        <v>302</v>
      </c>
      <c r="B14" s="44">
        <v>15</v>
      </c>
      <c r="C14" s="45" t="s">
        <v>186</v>
      </c>
      <c r="D14" s="46"/>
      <c r="E14" s="43"/>
    </row>
    <row r="15" ht="15.75" customHeight="1" spans="1:5">
      <c r="A15" s="44">
        <v>302</v>
      </c>
      <c r="B15" s="44">
        <v>18</v>
      </c>
      <c r="C15" s="45" t="s">
        <v>189</v>
      </c>
      <c r="D15" s="46"/>
      <c r="E15" s="43"/>
    </row>
    <row r="16" ht="15.75" customHeight="1" spans="1:5">
      <c r="A16" s="44">
        <v>302</v>
      </c>
      <c r="B16" s="44">
        <v>24</v>
      </c>
      <c r="C16" s="45" t="s">
        <v>190</v>
      </c>
      <c r="D16" s="46"/>
      <c r="E16" s="43"/>
    </row>
    <row r="17" ht="15.75" customHeight="1" spans="1:5">
      <c r="A17" s="44">
        <v>310</v>
      </c>
      <c r="B17" s="44">
        <v>2</v>
      </c>
      <c r="C17" s="45" t="s">
        <v>255</v>
      </c>
      <c r="D17" s="46">
        <v>20</v>
      </c>
      <c r="E17" s="43"/>
    </row>
    <row r="18" ht="15.75" customHeight="1" spans="1:5">
      <c r="A18" s="44">
        <v>302</v>
      </c>
      <c r="B18" s="44">
        <v>29</v>
      </c>
      <c r="C18" s="45" t="s">
        <v>195</v>
      </c>
      <c r="D18" s="46">
        <v>5.65</v>
      </c>
      <c r="E18" s="43"/>
    </row>
    <row r="19" ht="15.75" customHeight="1" spans="1:5">
      <c r="A19" s="44">
        <v>302</v>
      </c>
      <c r="B19" s="44">
        <v>31</v>
      </c>
      <c r="C19" s="45" t="s">
        <v>196</v>
      </c>
      <c r="D19" s="46">
        <v>4.8</v>
      </c>
      <c r="E19" s="43"/>
    </row>
    <row r="20" ht="15.75" customHeight="1" spans="1:5">
      <c r="A20" s="44">
        <v>302</v>
      </c>
      <c r="B20" s="44">
        <v>99</v>
      </c>
      <c r="C20" s="45" t="s">
        <v>199</v>
      </c>
      <c r="D20" s="46">
        <v>15</v>
      </c>
      <c r="E20" s="43"/>
    </row>
    <row r="21" customHeight="1" spans="1:5">
      <c r="A21" s="41"/>
      <c r="B21" s="41"/>
      <c r="C21" s="41"/>
      <c r="D21" s="46"/>
      <c r="E21" s="43"/>
    </row>
    <row r="22" customHeight="1" spans="1:5">
      <c r="A22" s="41"/>
      <c r="B22" s="41"/>
      <c r="C22" s="41"/>
      <c r="D22" s="46"/>
      <c r="E22" s="43"/>
    </row>
    <row r="23" customHeight="1" spans="1:5">
      <c r="A23" s="41"/>
      <c r="B23" s="41"/>
      <c r="C23" s="42" t="s">
        <v>256</v>
      </c>
      <c r="D23" s="47">
        <v>91.95</v>
      </c>
      <c r="E23" s="43"/>
    </row>
    <row r="24" ht="7.5" customHeight="1" spans="1:5">
      <c r="A24" s="48"/>
      <c r="B24" s="48"/>
      <c r="C24" s="48"/>
      <c r="D24" s="48"/>
      <c r="E24" s="39"/>
    </row>
  </sheetData>
  <mergeCells count="5">
    <mergeCell ref="A1:D1"/>
    <mergeCell ref="A2:C2"/>
    <mergeCell ref="A3:B3"/>
    <mergeCell ref="C3:C4"/>
    <mergeCell ref="D3:D4"/>
  </mergeCells>
  <pageMargins left="0.7240315" right="0.7240315" top="0.96025197" bottom="0.96025197"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tabSelected="1" topLeftCell="C1" workbookViewId="0">
      <selection activeCell="H16" sqref="H16"/>
    </sheetView>
  </sheetViews>
  <sheetFormatPr defaultColWidth="9" defaultRowHeight="14.25"/>
  <cols>
    <col min="1" max="1" width="18.25" style="2" customWidth="1"/>
    <col min="2" max="2" width="22.625" style="2" customWidth="1"/>
    <col min="3" max="3" width="13.75" style="2" customWidth="1"/>
    <col min="4" max="4" width="20.375" style="2" customWidth="1"/>
    <col min="5" max="5" width="24.875" style="2" customWidth="1"/>
    <col min="6" max="6" width="20.375" style="2" customWidth="1"/>
    <col min="7" max="7" width="29.375" style="2" customWidth="1"/>
    <col min="8" max="8" width="5.375" style="2" customWidth="1"/>
    <col min="9" max="9" width="9.375" style="2" customWidth="1"/>
    <col min="10" max="11" width="6.375" style="2" customWidth="1"/>
    <col min="12" max="12" width="13.75" style="2" customWidth="1"/>
    <col min="13" max="13" width="16" style="2" customWidth="1"/>
    <col min="14" max="14" width="36" style="2" customWidth="1"/>
    <col min="15" max="15" width="9.375" style="2" customWidth="1"/>
    <col min="16" max="16" width="13.75" style="2" customWidth="1"/>
    <col min="17" max="17" width="1.25" style="2" customWidth="1"/>
    <col min="18" max="16384" width="9" style="2"/>
  </cols>
  <sheetData>
    <row r="1" s="1" customFormat="1" ht="18" customHeight="1" spans="1:17">
      <c r="A1" s="3"/>
      <c r="B1" s="3"/>
      <c r="C1" s="3"/>
      <c r="D1" s="3"/>
      <c r="E1" s="3"/>
      <c r="F1" s="3"/>
      <c r="G1" s="3"/>
      <c r="H1" s="3"/>
      <c r="I1" s="3"/>
      <c r="J1" s="3"/>
      <c r="K1" s="3"/>
      <c r="L1" s="3"/>
      <c r="M1" s="3"/>
      <c r="N1" s="3"/>
      <c r="O1" s="3"/>
      <c r="P1" s="3"/>
      <c r="Q1" s="26"/>
    </row>
    <row r="2" s="1" customFormat="1" ht="25.5" customHeight="1" spans="1:17">
      <c r="A2" s="4" t="s">
        <v>257</v>
      </c>
      <c r="B2" s="5"/>
      <c r="C2" s="5"/>
      <c r="D2" s="5"/>
      <c r="E2" s="5"/>
      <c r="F2" s="5"/>
      <c r="G2" s="5"/>
      <c r="H2" s="5"/>
      <c r="I2" s="5"/>
      <c r="J2" s="5"/>
      <c r="K2" s="5"/>
      <c r="L2" s="5"/>
      <c r="M2" s="5"/>
      <c r="N2" s="5"/>
      <c r="O2" s="5"/>
      <c r="P2" s="20"/>
      <c r="Q2" s="26"/>
    </row>
    <row r="3" ht="27.75" customHeight="1" spans="1:17">
      <c r="A3" s="6" t="s">
        <v>1</v>
      </c>
      <c r="B3" s="7"/>
      <c r="C3" s="7"/>
      <c r="D3" s="7"/>
      <c r="E3" s="7"/>
      <c r="F3" s="7"/>
      <c r="G3" s="7"/>
      <c r="H3" s="7"/>
      <c r="I3" s="7"/>
      <c r="J3" s="7"/>
      <c r="K3" s="7"/>
      <c r="L3" s="7"/>
      <c r="M3" s="7"/>
      <c r="N3" s="7"/>
      <c r="O3" s="21"/>
      <c r="P3" s="22" t="s">
        <v>2</v>
      </c>
      <c r="Q3" s="27"/>
    </row>
    <row r="4" ht="25.5" customHeight="1" spans="1:17">
      <c r="A4" s="8" t="s">
        <v>141</v>
      </c>
      <c r="B4" s="8" t="s">
        <v>210</v>
      </c>
      <c r="C4" s="9" t="s">
        <v>258</v>
      </c>
      <c r="D4" s="10"/>
      <c r="E4" s="8" t="s">
        <v>259</v>
      </c>
      <c r="F4" s="8" t="s">
        <v>260</v>
      </c>
      <c r="G4" s="9" t="s">
        <v>261</v>
      </c>
      <c r="H4" s="11"/>
      <c r="I4" s="11"/>
      <c r="J4" s="10"/>
      <c r="K4" s="9" t="s">
        <v>262</v>
      </c>
      <c r="L4" s="11"/>
      <c r="M4" s="11"/>
      <c r="N4" s="11"/>
      <c r="O4" s="11"/>
      <c r="P4" s="10"/>
      <c r="Q4" s="28"/>
    </row>
    <row r="5" ht="13.5" customHeight="1" spans="1:17">
      <c r="A5" s="12"/>
      <c r="B5" s="12"/>
      <c r="C5" s="8" t="s">
        <v>263</v>
      </c>
      <c r="D5" s="8" t="s">
        <v>264</v>
      </c>
      <c r="E5" s="12"/>
      <c r="F5" s="12"/>
      <c r="G5" s="8" t="s">
        <v>265</v>
      </c>
      <c r="H5" s="8" t="s">
        <v>266</v>
      </c>
      <c r="I5" s="8" t="s">
        <v>267</v>
      </c>
      <c r="J5" s="8" t="s">
        <v>268</v>
      </c>
      <c r="K5" s="8" t="s">
        <v>7</v>
      </c>
      <c r="L5" s="8" t="s">
        <v>104</v>
      </c>
      <c r="M5" s="8" t="s">
        <v>9</v>
      </c>
      <c r="N5" s="8" t="s">
        <v>10</v>
      </c>
      <c r="O5" s="8" t="s">
        <v>11</v>
      </c>
      <c r="P5" s="8" t="s">
        <v>61</v>
      </c>
      <c r="Q5" s="28"/>
    </row>
    <row r="6" ht="18" customHeight="1" spans="1:17">
      <c r="A6" s="13"/>
      <c r="B6" s="13"/>
      <c r="C6" s="13"/>
      <c r="D6" s="13"/>
      <c r="E6" s="13"/>
      <c r="F6" s="13"/>
      <c r="G6" s="13"/>
      <c r="H6" s="13"/>
      <c r="I6" s="13"/>
      <c r="J6" s="13"/>
      <c r="K6" s="13"/>
      <c r="L6" s="13"/>
      <c r="M6" s="13"/>
      <c r="N6" s="13"/>
      <c r="O6" s="13"/>
      <c r="P6" s="13"/>
      <c r="Q6" s="28"/>
    </row>
    <row r="7" ht="18" customHeight="1" spans="1:17">
      <c r="A7" s="14" t="s">
        <v>16</v>
      </c>
      <c r="B7" s="15"/>
      <c r="C7" s="15"/>
      <c r="D7" s="15"/>
      <c r="E7" s="15"/>
      <c r="F7" s="15"/>
      <c r="G7" s="15"/>
      <c r="H7" s="15"/>
      <c r="I7" s="15"/>
      <c r="J7" s="23"/>
      <c r="K7" s="24">
        <v>20</v>
      </c>
      <c r="L7" s="24">
        <v>20</v>
      </c>
      <c r="M7" s="24"/>
      <c r="N7" s="24"/>
      <c r="O7" s="24"/>
      <c r="P7" s="24"/>
      <c r="Q7" s="28"/>
    </row>
    <row r="8" ht="18" customHeight="1" spans="1:17">
      <c r="A8" s="16" t="s">
        <v>147</v>
      </c>
      <c r="B8" s="17"/>
      <c r="C8" s="17"/>
      <c r="D8" s="17"/>
      <c r="E8" s="17"/>
      <c r="F8" s="17"/>
      <c r="G8" s="17"/>
      <c r="H8" s="17"/>
      <c r="I8" s="17"/>
      <c r="J8" s="24"/>
      <c r="K8" s="25">
        <v>20</v>
      </c>
      <c r="L8" s="24">
        <v>20</v>
      </c>
      <c r="M8" s="25"/>
      <c r="N8" s="25"/>
      <c r="O8" s="25"/>
      <c r="P8" s="25"/>
      <c r="Q8" s="28"/>
    </row>
    <row r="9" ht="18" customHeight="1" spans="1:17">
      <c r="A9" s="17" t="s">
        <v>63</v>
      </c>
      <c r="B9" s="17" t="s">
        <v>222</v>
      </c>
      <c r="C9" s="17" t="s">
        <v>269</v>
      </c>
      <c r="D9" s="17" t="s">
        <v>270</v>
      </c>
      <c r="E9" s="17" t="s">
        <v>271</v>
      </c>
      <c r="F9" s="17" t="s">
        <v>272</v>
      </c>
      <c r="G9" s="17" t="s">
        <v>273</v>
      </c>
      <c r="H9" s="18">
        <v>1</v>
      </c>
      <c r="I9" s="17" t="s">
        <v>274</v>
      </c>
      <c r="J9" s="24">
        <v>20</v>
      </c>
      <c r="K9" s="24">
        <v>20</v>
      </c>
      <c r="L9" s="24">
        <v>20</v>
      </c>
      <c r="M9" s="24"/>
      <c r="N9" s="24"/>
      <c r="O9" s="24"/>
      <c r="P9" s="24"/>
      <c r="Q9" s="28"/>
    </row>
    <row r="10" ht="11.25" customHeight="1" spans="1:17">
      <c r="A10" s="19"/>
      <c r="B10" s="19"/>
      <c r="C10" s="19"/>
      <c r="D10" s="19"/>
      <c r="E10" s="19"/>
      <c r="F10" s="19"/>
      <c r="G10" s="19"/>
      <c r="H10" s="19"/>
      <c r="I10" s="19"/>
      <c r="J10" s="19"/>
      <c r="K10" s="19"/>
      <c r="L10" s="19"/>
      <c r="M10" s="19"/>
      <c r="N10" s="19"/>
      <c r="O10" s="19"/>
      <c r="P10" s="19"/>
      <c r="Q10" s="27"/>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40315" right="0.7240315" top="0.96025197" bottom="0.96025197"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topLeftCell="Q1" workbookViewId="0">
      <selection activeCell="T6" sqref="T6"/>
    </sheetView>
  </sheetViews>
  <sheetFormatPr defaultColWidth="9" defaultRowHeight="14.25" outlineLevelRow="7"/>
  <cols>
    <col min="1" max="1" width="9.375" style="30" customWidth="1"/>
    <col min="2" max="2" width="13.75" style="30" customWidth="1"/>
    <col min="3" max="4" width="7.375" style="30" customWidth="1"/>
    <col min="5" max="6" width="18.25" style="30" customWidth="1"/>
    <col min="7" max="8" width="9.375" style="30" customWidth="1"/>
    <col min="9" max="9" width="13.75" style="30" customWidth="1"/>
    <col min="10" max="10" width="9.375" style="30" customWidth="1"/>
    <col min="11" max="11" width="5.375" style="30" customWidth="1"/>
    <col min="12" max="12" width="18.25" style="30" customWidth="1"/>
    <col min="13" max="13" width="16" style="30" customWidth="1"/>
    <col min="14" max="14" width="13.75" style="30" customWidth="1"/>
    <col min="15" max="15" width="9.375" style="30" customWidth="1"/>
    <col min="16" max="16" width="36" style="30" customWidth="1"/>
    <col min="17" max="17" width="9.375" style="30" customWidth="1"/>
    <col min="18" max="18" width="6.375" style="30" customWidth="1"/>
    <col min="19" max="20" width="13.75" style="30" customWidth="1"/>
    <col min="21" max="21" width="5.375" style="30" customWidth="1"/>
    <col min="22" max="23" width="13.75" style="30" customWidth="1"/>
    <col min="24" max="24" width="44.875" style="30" customWidth="1"/>
    <col min="25" max="25" width="18.25" style="30" customWidth="1"/>
    <col min="26" max="26" width="8.375" style="30" customWidth="1"/>
    <col min="27" max="16384" width="9" style="30"/>
  </cols>
  <sheetData>
    <row r="1" s="29" customFormat="1" ht="42.75" customHeight="1" spans="1:26">
      <c r="A1" s="49" t="s">
        <v>57</v>
      </c>
      <c r="B1" s="50"/>
      <c r="C1" s="50"/>
      <c r="D1" s="50"/>
      <c r="E1" s="50"/>
      <c r="F1" s="50"/>
      <c r="G1" s="50"/>
      <c r="H1" s="50"/>
      <c r="I1" s="50"/>
      <c r="J1" s="50"/>
      <c r="K1" s="50"/>
      <c r="L1" s="50"/>
      <c r="M1" s="50"/>
      <c r="N1" s="50"/>
      <c r="O1" s="50"/>
      <c r="P1" s="50"/>
      <c r="Q1" s="50"/>
      <c r="R1" s="50"/>
      <c r="S1" s="51"/>
      <c r="T1" s="64"/>
      <c r="U1" s="34"/>
      <c r="V1" s="34"/>
      <c r="W1" s="34"/>
      <c r="X1" s="34"/>
      <c r="Y1" s="34"/>
      <c r="Z1" s="34"/>
    </row>
    <row r="2" ht="24" customHeight="1" spans="1:26">
      <c r="A2" s="38" t="s">
        <v>1</v>
      </c>
      <c r="B2" s="38"/>
      <c r="C2" s="127"/>
      <c r="D2" s="128"/>
      <c r="E2" s="128"/>
      <c r="F2" s="128"/>
      <c r="G2" s="128"/>
      <c r="H2" s="128"/>
      <c r="I2" s="128"/>
      <c r="J2" s="128"/>
      <c r="K2" s="128"/>
      <c r="L2" s="128"/>
      <c r="M2" s="128"/>
      <c r="N2" s="128"/>
      <c r="O2" s="128"/>
      <c r="P2" s="128"/>
      <c r="Q2" s="128"/>
      <c r="R2" s="128"/>
      <c r="S2" s="129"/>
      <c r="T2" s="53"/>
      <c r="U2" s="38"/>
      <c r="V2" s="38"/>
      <c r="W2" s="38"/>
      <c r="X2" s="38"/>
      <c r="Y2" s="130" t="s">
        <v>2</v>
      </c>
      <c r="Z2" s="39"/>
    </row>
    <row r="3" ht="22.5" customHeight="1" spans="1:26">
      <c r="A3" s="42" t="s">
        <v>58</v>
      </c>
      <c r="B3" s="42" t="s">
        <v>59</v>
      </c>
      <c r="C3" s="42" t="s">
        <v>7</v>
      </c>
      <c r="D3" s="42" t="s">
        <v>60</v>
      </c>
      <c r="E3" s="42"/>
      <c r="F3" s="42"/>
      <c r="G3" s="42"/>
      <c r="H3" s="42"/>
      <c r="I3" s="42"/>
      <c r="J3" s="42"/>
      <c r="K3" s="42"/>
      <c r="L3" s="42"/>
      <c r="M3" s="42"/>
      <c r="N3" s="42"/>
      <c r="O3" s="42"/>
      <c r="P3" s="42"/>
      <c r="Q3" s="42"/>
      <c r="R3" s="42" t="s">
        <v>61</v>
      </c>
      <c r="S3" s="42"/>
      <c r="T3" s="42"/>
      <c r="U3" s="42"/>
      <c r="V3" s="42"/>
      <c r="W3" s="42"/>
      <c r="X3" s="42"/>
      <c r="Y3" s="42"/>
      <c r="Z3" s="43"/>
    </row>
    <row r="4" ht="22.5" customHeight="1" spans="1:26">
      <c r="A4" s="42"/>
      <c r="B4" s="42"/>
      <c r="C4" s="42"/>
      <c r="D4" s="42" t="s">
        <v>8</v>
      </c>
      <c r="E4" s="42"/>
      <c r="F4" s="42"/>
      <c r="G4" s="42"/>
      <c r="H4" s="42"/>
      <c r="I4" s="42"/>
      <c r="J4" s="42"/>
      <c r="K4" s="42" t="s">
        <v>9</v>
      </c>
      <c r="L4" s="42"/>
      <c r="M4" s="42"/>
      <c r="N4" s="42"/>
      <c r="O4" s="42"/>
      <c r="P4" s="42" t="s">
        <v>10</v>
      </c>
      <c r="Q4" s="42" t="s">
        <v>11</v>
      </c>
      <c r="R4" s="42" t="s">
        <v>12</v>
      </c>
      <c r="S4" s="42"/>
      <c r="T4" s="42"/>
      <c r="U4" s="42" t="s">
        <v>13</v>
      </c>
      <c r="V4" s="42"/>
      <c r="W4" s="42"/>
      <c r="X4" s="42" t="s">
        <v>14</v>
      </c>
      <c r="Y4" s="42" t="s">
        <v>15</v>
      </c>
      <c r="Z4" s="43"/>
    </row>
    <row r="5" ht="34.5" customHeight="1" spans="1:26">
      <c r="A5" s="42"/>
      <c r="B5" s="42"/>
      <c r="C5" s="42"/>
      <c r="D5" s="42" t="s">
        <v>16</v>
      </c>
      <c r="E5" s="42" t="s">
        <v>17</v>
      </c>
      <c r="F5" s="42" t="s">
        <v>18</v>
      </c>
      <c r="G5" s="42" t="s">
        <v>19</v>
      </c>
      <c r="H5" s="42" t="s">
        <v>20</v>
      </c>
      <c r="I5" s="42" t="s">
        <v>21</v>
      </c>
      <c r="J5" s="42" t="s">
        <v>22</v>
      </c>
      <c r="K5" s="42" t="s">
        <v>16</v>
      </c>
      <c r="L5" s="42" t="s">
        <v>17</v>
      </c>
      <c r="M5" s="42" t="s">
        <v>23</v>
      </c>
      <c r="N5" s="42" t="s">
        <v>24</v>
      </c>
      <c r="O5" s="42" t="s">
        <v>22</v>
      </c>
      <c r="P5" s="42"/>
      <c r="Q5" s="42"/>
      <c r="R5" s="42" t="s">
        <v>25</v>
      </c>
      <c r="S5" s="42" t="s">
        <v>26</v>
      </c>
      <c r="T5" s="42" t="s">
        <v>27</v>
      </c>
      <c r="U5" s="42" t="s">
        <v>25</v>
      </c>
      <c r="V5" s="42" t="s">
        <v>26</v>
      </c>
      <c r="W5" s="42" t="s">
        <v>27</v>
      </c>
      <c r="X5" s="42"/>
      <c r="Y5" s="42"/>
      <c r="Z5" s="43"/>
    </row>
    <row r="6" ht="20.25" customHeight="1" spans="1:26">
      <c r="A6" s="42" t="s">
        <v>16</v>
      </c>
      <c r="B6" s="42"/>
      <c r="C6" s="47">
        <v>530.75</v>
      </c>
      <c r="D6" s="47">
        <v>508.48</v>
      </c>
      <c r="E6" s="47">
        <v>48</v>
      </c>
      <c r="F6" s="47">
        <v>460.48</v>
      </c>
      <c r="G6" s="47"/>
      <c r="H6" s="47"/>
      <c r="I6" s="47"/>
      <c r="J6" s="47"/>
      <c r="K6" s="47"/>
      <c r="L6" s="47"/>
      <c r="M6" s="47"/>
      <c r="N6" s="47"/>
      <c r="O6" s="47"/>
      <c r="P6" s="47"/>
      <c r="Q6" s="47"/>
      <c r="R6" s="47">
        <v>22.27</v>
      </c>
      <c r="S6" s="47"/>
      <c r="T6" s="47">
        <v>22.27</v>
      </c>
      <c r="U6" s="47"/>
      <c r="V6" s="47"/>
      <c r="W6" s="47"/>
      <c r="X6" s="47"/>
      <c r="Y6" s="47"/>
      <c r="Z6" s="43"/>
    </row>
    <row r="7" ht="19.5" customHeight="1" spans="1:26">
      <c r="A7" s="41" t="s">
        <v>62</v>
      </c>
      <c r="B7" s="41" t="s">
        <v>63</v>
      </c>
      <c r="C7" s="46">
        <v>530.75</v>
      </c>
      <c r="D7" s="46">
        <v>508.48</v>
      </c>
      <c r="E7" s="71">
        <v>48</v>
      </c>
      <c r="F7" s="71">
        <v>460.48</v>
      </c>
      <c r="G7" s="71"/>
      <c r="H7" s="71"/>
      <c r="I7" s="71"/>
      <c r="J7" s="71"/>
      <c r="K7" s="71"/>
      <c r="L7" s="71"/>
      <c r="M7" s="71"/>
      <c r="N7" s="71"/>
      <c r="O7" s="71"/>
      <c r="P7" s="71"/>
      <c r="Q7" s="71"/>
      <c r="R7" s="71">
        <v>22.27</v>
      </c>
      <c r="S7" s="71"/>
      <c r="T7" s="71">
        <v>22.27</v>
      </c>
      <c r="U7" s="71"/>
      <c r="V7" s="71"/>
      <c r="W7" s="71"/>
      <c r="X7" s="71"/>
      <c r="Y7" s="71"/>
      <c r="Z7" s="131"/>
    </row>
    <row r="8" customHeight="1" spans="1:26">
      <c r="A8" s="48"/>
      <c r="B8" s="48"/>
      <c r="C8" s="48"/>
      <c r="D8" s="48"/>
      <c r="E8" s="48"/>
      <c r="F8" s="48"/>
      <c r="G8" s="48"/>
      <c r="H8" s="48"/>
      <c r="I8" s="48"/>
      <c r="J8" s="48"/>
      <c r="K8" s="48"/>
      <c r="L8" s="48"/>
      <c r="M8" s="48"/>
      <c r="N8" s="48"/>
      <c r="O8" s="48"/>
      <c r="P8" s="48"/>
      <c r="Q8" s="48"/>
      <c r="R8" s="48"/>
      <c r="S8" s="48"/>
      <c r="T8" s="48"/>
      <c r="U8" s="48"/>
      <c r="V8" s="48"/>
      <c r="W8" s="48"/>
      <c r="X8" s="48"/>
      <c r="Y8" s="48"/>
      <c r="Z8" s="39"/>
    </row>
  </sheetData>
  <mergeCells count="17">
    <mergeCell ref="A1:S1"/>
    <mergeCell ref="A2:B2"/>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66142" right="0.68466142" top="0.92088189" bottom="0.92088189"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GridLines="0" workbookViewId="0">
      <selection activeCell="E5" sqref="E5"/>
    </sheetView>
  </sheetViews>
  <sheetFormatPr defaultColWidth="9" defaultRowHeight="14.25"/>
  <cols>
    <col min="1" max="1" width="4.375" style="90" customWidth="1"/>
    <col min="2" max="3" width="3.375" style="90" customWidth="1"/>
    <col min="4" max="4" width="36" style="90" customWidth="1"/>
    <col min="5" max="5" width="9.375" style="90" customWidth="1"/>
    <col min="6" max="6" width="13.75" style="90" customWidth="1"/>
    <col min="7" max="8" width="7.375" style="90" customWidth="1"/>
    <col min="9" max="9" width="13.75" style="90" customWidth="1"/>
    <col min="10" max="10" width="9.375" style="90" customWidth="1"/>
    <col min="11" max="11" width="20.375" style="90" customWidth="1"/>
    <col min="12" max="12" width="11.5" style="90" customWidth="1"/>
    <col min="13" max="13" width="1.25" style="90" customWidth="1"/>
    <col min="14" max="14" width="1" style="90" customWidth="1"/>
    <col min="15" max="16384" width="9" style="90"/>
  </cols>
  <sheetData>
    <row r="1" s="89" customFormat="1" ht="21.75" customHeight="1" spans="1:14">
      <c r="A1" s="112" t="s">
        <v>64</v>
      </c>
      <c r="B1" s="113"/>
      <c r="C1" s="113"/>
      <c r="D1" s="113"/>
      <c r="E1" s="113"/>
      <c r="F1" s="113"/>
      <c r="G1" s="113"/>
      <c r="H1" s="113"/>
      <c r="I1" s="113"/>
      <c r="J1" s="113"/>
      <c r="K1" s="113"/>
      <c r="L1" s="119"/>
      <c r="M1" s="120"/>
      <c r="N1" s="121"/>
    </row>
    <row r="2" ht="25.5" customHeight="1" spans="1:14">
      <c r="A2" s="114" t="s">
        <v>1</v>
      </c>
      <c r="B2" s="115"/>
      <c r="C2" s="115"/>
      <c r="D2" s="115"/>
      <c r="E2" s="115"/>
      <c r="F2" s="116"/>
      <c r="G2" s="97"/>
      <c r="H2" s="97"/>
      <c r="I2" s="97"/>
      <c r="J2" s="97"/>
      <c r="K2" s="97"/>
      <c r="L2" s="122" t="s">
        <v>2</v>
      </c>
      <c r="M2" s="123"/>
      <c r="N2" s="124"/>
    </row>
    <row r="3" ht="25.5" customHeight="1" spans="1:14">
      <c r="A3" s="99" t="s">
        <v>65</v>
      </c>
      <c r="B3" s="99"/>
      <c r="C3" s="99"/>
      <c r="D3" s="99" t="s">
        <v>66</v>
      </c>
      <c r="E3" s="99" t="s">
        <v>58</v>
      </c>
      <c r="F3" s="99" t="s">
        <v>59</v>
      </c>
      <c r="G3" s="99" t="s">
        <v>7</v>
      </c>
      <c r="H3" s="99" t="s">
        <v>67</v>
      </c>
      <c r="I3" s="99"/>
      <c r="J3" s="99"/>
      <c r="K3" s="99"/>
      <c r="L3" s="99" t="s">
        <v>68</v>
      </c>
      <c r="M3" s="125"/>
      <c r="N3" s="124"/>
    </row>
    <row r="4" ht="25.5" customHeight="1" spans="1:14">
      <c r="A4" s="99" t="s">
        <v>69</v>
      </c>
      <c r="B4" s="99" t="s">
        <v>70</v>
      </c>
      <c r="C4" s="99" t="s">
        <v>71</v>
      </c>
      <c r="D4" s="99"/>
      <c r="E4" s="99"/>
      <c r="F4" s="99"/>
      <c r="G4" s="99"/>
      <c r="H4" s="99" t="s">
        <v>25</v>
      </c>
      <c r="I4" s="99" t="s">
        <v>72</v>
      </c>
      <c r="J4" s="99" t="s">
        <v>73</v>
      </c>
      <c r="K4" s="99" t="s">
        <v>74</v>
      </c>
      <c r="L4" s="102"/>
      <c r="M4" s="125"/>
      <c r="N4" s="124"/>
    </row>
    <row r="5" ht="19.5" customHeight="1" spans="1:14">
      <c r="A5" s="99" t="s">
        <v>75</v>
      </c>
      <c r="B5" s="99" t="s">
        <v>75</v>
      </c>
      <c r="C5" s="99" t="s">
        <v>75</v>
      </c>
      <c r="D5" s="99" t="s">
        <v>75</v>
      </c>
      <c r="E5" s="99" t="s">
        <v>75</v>
      </c>
      <c r="F5" s="99" t="s">
        <v>75</v>
      </c>
      <c r="G5" s="117">
        <v>1</v>
      </c>
      <c r="H5" s="117">
        <v>2</v>
      </c>
      <c r="I5" s="117">
        <v>3</v>
      </c>
      <c r="J5" s="117">
        <v>4</v>
      </c>
      <c r="K5" s="117">
        <v>5</v>
      </c>
      <c r="L5" s="117">
        <v>6</v>
      </c>
      <c r="M5" s="125"/>
      <c r="N5" s="124"/>
    </row>
    <row r="6" ht="20.25" customHeight="1" spans="1:14">
      <c r="A6" s="99" t="s">
        <v>16</v>
      </c>
      <c r="B6" s="102"/>
      <c r="C6" s="102"/>
      <c r="D6" s="102"/>
      <c r="E6" s="102"/>
      <c r="F6" s="102"/>
      <c r="G6" s="104">
        <v>530.75</v>
      </c>
      <c r="H6" s="104">
        <v>347.25</v>
      </c>
      <c r="I6" s="104">
        <v>278.12</v>
      </c>
      <c r="J6" s="104">
        <v>62.66</v>
      </c>
      <c r="K6" s="104">
        <v>6.47</v>
      </c>
      <c r="L6" s="104">
        <v>183.49</v>
      </c>
      <c r="M6" s="126"/>
      <c r="N6" s="124"/>
    </row>
    <row r="7" ht="20.25" customHeight="1" spans="1:14">
      <c r="A7" s="102" t="s">
        <v>76</v>
      </c>
      <c r="B7" s="102" t="s">
        <v>77</v>
      </c>
      <c r="C7" s="102" t="s">
        <v>78</v>
      </c>
      <c r="D7" s="102" t="s">
        <v>79</v>
      </c>
      <c r="E7" s="102" t="s">
        <v>62</v>
      </c>
      <c r="F7" s="102" t="s">
        <v>63</v>
      </c>
      <c r="G7" s="104">
        <v>361.23</v>
      </c>
      <c r="H7" s="104">
        <v>273.27</v>
      </c>
      <c r="I7" s="103">
        <v>210.61</v>
      </c>
      <c r="J7" s="103">
        <v>62.66</v>
      </c>
      <c r="K7" s="103"/>
      <c r="L7" s="103">
        <v>87.96</v>
      </c>
      <c r="M7" s="126"/>
      <c r="N7" s="124"/>
    </row>
    <row r="8" ht="20.25" customHeight="1" spans="1:14">
      <c r="A8" s="102" t="s">
        <v>76</v>
      </c>
      <c r="B8" s="102" t="s">
        <v>77</v>
      </c>
      <c r="C8" s="102" t="s">
        <v>80</v>
      </c>
      <c r="D8" s="102" t="s">
        <v>81</v>
      </c>
      <c r="E8" s="102" t="s">
        <v>62</v>
      </c>
      <c r="F8" s="102" t="s">
        <v>63</v>
      </c>
      <c r="G8" s="104">
        <v>46</v>
      </c>
      <c r="H8" s="104"/>
      <c r="I8" s="103"/>
      <c r="J8" s="103"/>
      <c r="K8" s="103"/>
      <c r="L8" s="103">
        <v>46</v>
      </c>
      <c r="M8" s="126"/>
      <c r="N8" s="124"/>
    </row>
    <row r="9" ht="20.25" customHeight="1" spans="1:14">
      <c r="A9" s="102" t="s">
        <v>76</v>
      </c>
      <c r="B9" s="102" t="s">
        <v>77</v>
      </c>
      <c r="C9" s="102" t="s">
        <v>82</v>
      </c>
      <c r="D9" s="102" t="s">
        <v>83</v>
      </c>
      <c r="E9" s="102" t="s">
        <v>62</v>
      </c>
      <c r="F9" s="102" t="s">
        <v>63</v>
      </c>
      <c r="G9" s="104">
        <v>2</v>
      </c>
      <c r="H9" s="104"/>
      <c r="I9" s="103"/>
      <c r="J9" s="103"/>
      <c r="K9" s="103"/>
      <c r="L9" s="103">
        <v>2</v>
      </c>
      <c r="M9" s="126"/>
      <c r="N9" s="124"/>
    </row>
    <row r="10" ht="20.25" customHeight="1" spans="1:14">
      <c r="A10" s="102" t="s">
        <v>76</v>
      </c>
      <c r="B10" s="102" t="s">
        <v>77</v>
      </c>
      <c r="C10" s="102" t="s">
        <v>84</v>
      </c>
      <c r="D10" s="102" t="s">
        <v>85</v>
      </c>
      <c r="E10" s="102" t="s">
        <v>62</v>
      </c>
      <c r="F10" s="102" t="s">
        <v>63</v>
      </c>
      <c r="G10" s="104">
        <v>10</v>
      </c>
      <c r="H10" s="104"/>
      <c r="I10" s="103"/>
      <c r="J10" s="103"/>
      <c r="K10" s="103"/>
      <c r="L10" s="103">
        <v>10</v>
      </c>
      <c r="M10" s="126"/>
      <c r="N10" s="124"/>
    </row>
    <row r="11" ht="20.25" customHeight="1" spans="1:14">
      <c r="A11" s="102" t="s">
        <v>86</v>
      </c>
      <c r="B11" s="102" t="s">
        <v>87</v>
      </c>
      <c r="C11" s="102" t="s">
        <v>78</v>
      </c>
      <c r="D11" s="102" t="s">
        <v>88</v>
      </c>
      <c r="E11" s="102" t="s">
        <v>62</v>
      </c>
      <c r="F11" s="102" t="s">
        <v>63</v>
      </c>
      <c r="G11" s="104">
        <v>5.79</v>
      </c>
      <c r="H11" s="104">
        <v>5.79</v>
      </c>
      <c r="I11" s="103"/>
      <c r="J11" s="103"/>
      <c r="K11" s="103">
        <v>5.79</v>
      </c>
      <c r="L11" s="103"/>
      <c r="M11" s="126"/>
      <c r="N11" s="124"/>
    </row>
    <row r="12" ht="20.25" customHeight="1" spans="1:14">
      <c r="A12" s="102" t="s">
        <v>86</v>
      </c>
      <c r="B12" s="102" t="s">
        <v>87</v>
      </c>
      <c r="C12" s="102" t="s">
        <v>87</v>
      </c>
      <c r="D12" s="102" t="s">
        <v>89</v>
      </c>
      <c r="E12" s="102" t="s">
        <v>62</v>
      </c>
      <c r="F12" s="102" t="s">
        <v>63</v>
      </c>
      <c r="G12" s="104">
        <v>56.54</v>
      </c>
      <c r="H12" s="104">
        <v>39.16</v>
      </c>
      <c r="I12" s="103">
        <v>39.16</v>
      </c>
      <c r="J12" s="103"/>
      <c r="K12" s="103"/>
      <c r="L12" s="103">
        <v>17.38</v>
      </c>
      <c r="M12" s="126"/>
      <c r="N12" s="124"/>
    </row>
    <row r="13" ht="20.25" customHeight="1" spans="1:14">
      <c r="A13" s="102" t="s">
        <v>86</v>
      </c>
      <c r="B13" s="102" t="s">
        <v>87</v>
      </c>
      <c r="C13" s="102" t="s">
        <v>77</v>
      </c>
      <c r="D13" s="102" t="s">
        <v>90</v>
      </c>
      <c r="E13" s="102" t="s">
        <v>62</v>
      </c>
      <c r="F13" s="102" t="s">
        <v>63</v>
      </c>
      <c r="G13" s="104">
        <v>6.95</v>
      </c>
      <c r="H13" s="104"/>
      <c r="I13" s="103"/>
      <c r="J13" s="103"/>
      <c r="K13" s="103"/>
      <c r="L13" s="103">
        <v>6.95</v>
      </c>
      <c r="M13" s="126"/>
      <c r="N13" s="124"/>
    </row>
    <row r="14" ht="20.25" customHeight="1" spans="1:14">
      <c r="A14" s="102" t="s">
        <v>86</v>
      </c>
      <c r="B14" s="102" t="s">
        <v>91</v>
      </c>
      <c r="C14" s="102" t="s">
        <v>78</v>
      </c>
      <c r="D14" s="102" t="s">
        <v>92</v>
      </c>
      <c r="E14" s="102" t="s">
        <v>62</v>
      </c>
      <c r="F14" s="102" t="s">
        <v>63</v>
      </c>
      <c r="G14" s="104">
        <v>0.68</v>
      </c>
      <c r="H14" s="104">
        <v>0.68</v>
      </c>
      <c r="I14" s="103"/>
      <c r="J14" s="103"/>
      <c r="K14" s="103">
        <v>0.68</v>
      </c>
      <c r="L14" s="103"/>
      <c r="M14" s="126"/>
      <c r="N14" s="124"/>
    </row>
    <row r="15" ht="20.25" customHeight="1" spans="1:14">
      <c r="A15" s="102" t="s">
        <v>86</v>
      </c>
      <c r="B15" s="102" t="s">
        <v>93</v>
      </c>
      <c r="C15" s="102" t="s">
        <v>78</v>
      </c>
      <c r="D15" s="102" t="s">
        <v>94</v>
      </c>
      <c r="E15" s="102" t="s">
        <v>62</v>
      </c>
      <c r="F15" s="102" t="s">
        <v>63</v>
      </c>
      <c r="G15" s="104">
        <v>1.98</v>
      </c>
      <c r="H15" s="104">
        <v>0.94</v>
      </c>
      <c r="I15" s="103">
        <v>0.94</v>
      </c>
      <c r="J15" s="103"/>
      <c r="K15" s="103"/>
      <c r="L15" s="103">
        <v>1.04</v>
      </c>
      <c r="M15" s="126"/>
      <c r="N15" s="124"/>
    </row>
    <row r="16" ht="20.25" customHeight="1" spans="1:14">
      <c r="A16" s="102" t="s">
        <v>95</v>
      </c>
      <c r="B16" s="102" t="s">
        <v>96</v>
      </c>
      <c r="C16" s="102" t="s">
        <v>78</v>
      </c>
      <c r="D16" s="102" t="s">
        <v>97</v>
      </c>
      <c r="E16" s="102" t="s">
        <v>62</v>
      </c>
      <c r="F16" s="102" t="s">
        <v>63</v>
      </c>
      <c r="G16" s="104">
        <v>16.96</v>
      </c>
      <c r="H16" s="104">
        <v>11.75</v>
      </c>
      <c r="I16" s="103">
        <v>11.75</v>
      </c>
      <c r="J16" s="103"/>
      <c r="K16" s="103"/>
      <c r="L16" s="103">
        <v>5.21</v>
      </c>
      <c r="M16" s="126"/>
      <c r="N16" s="124"/>
    </row>
    <row r="17" ht="20.25" customHeight="1" spans="1:14">
      <c r="A17" s="102" t="s">
        <v>98</v>
      </c>
      <c r="B17" s="102" t="s">
        <v>80</v>
      </c>
      <c r="C17" s="102" t="s">
        <v>78</v>
      </c>
      <c r="D17" s="102" t="s">
        <v>99</v>
      </c>
      <c r="E17" s="102" t="s">
        <v>62</v>
      </c>
      <c r="F17" s="102" t="s">
        <v>63</v>
      </c>
      <c r="G17" s="104">
        <v>22.62</v>
      </c>
      <c r="H17" s="104">
        <v>15.66</v>
      </c>
      <c r="I17" s="103">
        <v>15.66</v>
      </c>
      <c r="J17" s="103"/>
      <c r="K17" s="103"/>
      <c r="L17" s="103">
        <v>6.95</v>
      </c>
      <c r="M17" s="126"/>
      <c r="N17" s="124"/>
    </row>
    <row r="18" ht="7.5" customHeight="1" spans="1:14">
      <c r="A18" s="118"/>
      <c r="B18" s="118"/>
      <c r="C18" s="118"/>
      <c r="D18" s="118"/>
      <c r="E18" s="118"/>
      <c r="F18" s="118"/>
      <c r="G18" s="118"/>
      <c r="H18" s="118"/>
      <c r="I18" s="118"/>
      <c r="J18" s="118"/>
      <c r="K18" s="118"/>
      <c r="L18" s="118"/>
      <c r="M18" s="124"/>
      <c r="N18" s="124"/>
    </row>
  </sheetData>
  <mergeCells count="10">
    <mergeCell ref="A1:L1"/>
    <mergeCell ref="A2:F2"/>
    <mergeCell ref="A3:C3"/>
    <mergeCell ref="H3:K3"/>
    <mergeCell ref="A6:F6"/>
    <mergeCell ref="D3:D4"/>
    <mergeCell ref="E3:E4"/>
    <mergeCell ref="F3:F4"/>
    <mergeCell ref="G3:G4"/>
    <mergeCell ref="L3:L4"/>
  </mergeCells>
  <pageMargins left="0.68466142" right="0.68466142" top="0.92088189" bottom="0.92088189" header="0.3" footer="0.3"/>
  <pageSetup paperSize="9" orientation="portrait"/>
  <headerFooter>
    <oddFooter>&amp;C第&amp;P页, 共&amp;N页</oddFooter>
  </headerFooter>
  <ignoredErrors>
    <ignoredError sqref="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topLeftCell="A19" workbookViewId="0">
      <selection activeCell="A1" sqref="A1:G1"/>
    </sheetView>
  </sheetViews>
  <sheetFormatPr defaultColWidth="9" defaultRowHeight="14.25" outlineLevelCol="7"/>
  <cols>
    <col min="1" max="1" width="23.75" style="90" customWidth="1"/>
    <col min="2" max="2" width="11.5" style="90" customWidth="1"/>
    <col min="3" max="3" width="33.75" style="90" customWidth="1"/>
    <col min="4" max="4" width="7.375" style="90" customWidth="1"/>
    <col min="5" max="5" width="13.75" style="90" customWidth="1"/>
    <col min="6" max="6" width="16" style="90" customWidth="1"/>
    <col min="7" max="7" width="18.25" style="90" customWidth="1"/>
    <col min="8" max="8" width="6.25" style="90" customWidth="1"/>
    <col min="9" max="16384" width="9" style="90"/>
  </cols>
  <sheetData>
    <row r="1" s="89" customFormat="1" ht="37.5" customHeight="1" spans="1:8">
      <c r="A1" s="91" t="s">
        <v>100</v>
      </c>
      <c r="B1" s="92"/>
      <c r="C1" s="92"/>
      <c r="D1" s="92"/>
      <c r="E1" s="92"/>
      <c r="F1" s="92"/>
      <c r="G1" s="93"/>
      <c r="H1" s="94"/>
    </row>
    <row r="2" ht="15" customHeight="1" spans="1:8">
      <c r="A2" s="95" t="s">
        <v>1</v>
      </c>
      <c r="B2" s="96"/>
      <c r="C2" s="96"/>
      <c r="D2" s="96"/>
      <c r="E2" s="96"/>
      <c r="F2" s="97"/>
      <c r="G2" s="97" t="s">
        <v>2</v>
      </c>
      <c r="H2" s="98"/>
    </row>
    <row r="3" ht="18" customHeight="1" spans="1:8">
      <c r="A3" s="99" t="s">
        <v>101</v>
      </c>
      <c r="B3" s="100"/>
      <c r="C3" s="99" t="s">
        <v>102</v>
      </c>
      <c r="D3" s="100"/>
      <c r="E3" s="100"/>
      <c r="F3" s="100"/>
      <c r="G3" s="100"/>
      <c r="H3" s="101"/>
    </row>
    <row r="4" ht="18" customHeight="1" spans="1:8">
      <c r="A4" s="99" t="s">
        <v>5</v>
      </c>
      <c r="B4" s="99" t="s">
        <v>103</v>
      </c>
      <c r="C4" s="99" t="s">
        <v>5</v>
      </c>
      <c r="D4" s="99" t="s">
        <v>103</v>
      </c>
      <c r="E4" s="100"/>
      <c r="F4" s="100"/>
      <c r="G4" s="100"/>
      <c r="H4" s="101"/>
    </row>
    <row r="5" ht="20.25" customHeight="1" spans="1:8">
      <c r="A5" s="100"/>
      <c r="B5" s="100"/>
      <c r="C5" s="100"/>
      <c r="D5" s="99" t="s">
        <v>16</v>
      </c>
      <c r="E5" s="102" t="s">
        <v>104</v>
      </c>
      <c r="F5" s="102" t="s">
        <v>9</v>
      </c>
      <c r="G5" s="102" t="s">
        <v>105</v>
      </c>
      <c r="H5" s="101"/>
    </row>
    <row r="6" ht="23.25" customHeight="1" spans="1:8">
      <c r="A6" s="100"/>
      <c r="B6" s="100"/>
      <c r="C6" s="100"/>
      <c r="D6" s="100"/>
      <c r="E6" s="100"/>
      <c r="F6" s="100"/>
      <c r="G6" s="100"/>
      <c r="H6" s="101"/>
    </row>
    <row r="7" ht="22.5" customHeight="1" spans="1:8">
      <c r="A7" s="102" t="s">
        <v>106</v>
      </c>
      <c r="B7" s="103">
        <v>508.48</v>
      </c>
      <c r="C7" s="102" t="s">
        <v>107</v>
      </c>
      <c r="D7" s="103"/>
      <c r="E7" s="103"/>
      <c r="F7" s="103"/>
      <c r="G7" s="103"/>
      <c r="H7" s="101"/>
    </row>
    <row r="8" ht="22.5" customHeight="1" spans="1:8">
      <c r="A8" s="102" t="s">
        <v>44</v>
      </c>
      <c r="B8" s="103"/>
      <c r="C8" s="102" t="s">
        <v>108</v>
      </c>
      <c r="D8" s="103"/>
      <c r="E8" s="103"/>
      <c r="F8" s="103"/>
      <c r="G8" s="103"/>
      <c r="H8" s="101"/>
    </row>
    <row r="9" ht="22.5" customHeight="1" spans="1:8">
      <c r="A9" s="102" t="s">
        <v>109</v>
      </c>
      <c r="B9" s="103"/>
      <c r="C9" s="102" t="s">
        <v>110</v>
      </c>
      <c r="D9" s="103"/>
      <c r="E9" s="103"/>
      <c r="F9" s="103"/>
      <c r="G9" s="103"/>
      <c r="H9" s="101"/>
    </row>
    <row r="10" ht="22.5" customHeight="1" spans="1:8">
      <c r="A10" s="104"/>
      <c r="B10" s="103"/>
      <c r="C10" s="102" t="s">
        <v>111</v>
      </c>
      <c r="D10" s="103">
        <v>396.96</v>
      </c>
      <c r="E10" s="103">
        <v>396.96</v>
      </c>
      <c r="F10" s="103"/>
      <c r="G10" s="103"/>
      <c r="H10" s="101"/>
    </row>
    <row r="11" ht="22.5" customHeight="1" spans="1:8">
      <c r="A11" s="104"/>
      <c r="B11" s="103"/>
      <c r="C11" s="102" t="s">
        <v>112</v>
      </c>
      <c r="D11" s="103"/>
      <c r="E11" s="103"/>
      <c r="F11" s="103"/>
      <c r="G11" s="103"/>
      <c r="H11" s="101"/>
    </row>
    <row r="12" ht="22.5" customHeight="1" spans="1:8">
      <c r="A12" s="104"/>
      <c r="B12" s="103"/>
      <c r="C12" s="102" t="s">
        <v>113</v>
      </c>
      <c r="D12" s="103"/>
      <c r="E12" s="103"/>
      <c r="F12" s="103"/>
      <c r="G12" s="103"/>
      <c r="H12" s="101"/>
    </row>
    <row r="13" ht="22.5" customHeight="1" spans="1:8">
      <c r="A13" s="104"/>
      <c r="B13" s="103"/>
      <c r="C13" s="102" t="s">
        <v>114</v>
      </c>
      <c r="D13" s="103"/>
      <c r="E13" s="103"/>
      <c r="F13" s="103"/>
      <c r="G13" s="103"/>
      <c r="H13" s="101"/>
    </row>
    <row r="14" ht="22.5" customHeight="1" spans="1:8">
      <c r="A14" s="104"/>
      <c r="B14" s="103"/>
      <c r="C14" s="102" t="s">
        <v>115</v>
      </c>
      <c r="D14" s="103">
        <v>71.94</v>
      </c>
      <c r="E14" s="103">
        <v>71.94</v>
      </c>
      <c r="F14" s="103"/>
      <c r="G14" s="103"/>
      <c r="H14" s="101"/>
    </row>
    <row r="15" ht="22.5" customHeight="1" spans="1:8">
      <c r="A15" s="104"/>
      <c r="B15" s="103"/>
      <c r="C15" s="102" t="s">
        <v>116</v>
      </c>
      <c r="D15" s="103"/>
      <c r="E15" s="103"/>
      <c r="F15" s="103"/>
      <c r="G15" s="103"/>
      <c r="H15" s="101"/>
    </row>
    <row r="16" ht="27.75" customHeight="1" spans="1:8">
      <c r="A16" s="104"/>
      <c r="B16" s="103"/>
      <c r="C16" s="102" t="s">
        <v>117</v>
      </c>
      <c r="D16" s="103">
        <v>16.96</v>
      </c>
      <c r="E16" s="103">
        <v>16.96</v>
      </c>
      <c r="F16" s="103"/>
      <c r="G16" s="103"/>
      <c r="H16" s="101"/>
    </row>
    <row r="17" ht="27.75" customHeight="1" spans="1:8">
      <c r="A17" s="104"/>
      <c r="B17" s="103"/>
      <c r="C17" s="102" t="s">
        <v>118</v>
      </c>
      <c r="D17" s="103"/>
      <c r="E17" s="103"/>
      <c r="F17" s="103"/>
      <c r="G17" s="103"/>
      <c r="H17" s="101"/>
    </row>
    <row r="18" ht="27.75" customHeight="1" spans="1:8">
      <c r="A18" s="104"/>
      <c r="B18" s="103"/>
      <c r="C18" s="102" t="s">
        <v>119</v>
      </c>
      <c r="D18" s="103"/>
      <c r="E18" s="103"/>
      <c r="F18" s="103"/>
      <c r="G18" s="103"/>
      <c r="H18" s="101"/>
    </row>
    <row r="19" ht="27.75" customHeight="1" spans="1:8">
      <c r="A19" s="104"/>
      <c r="B19" s="103"/>
      <c r="C19" s="102" t="s">
        <v>120</v>
      </c>
      <c r="D19" s="103"/>
      <c r="E19" s="103"/>
      <c r="F19" s="103"/>
      <c r="G19" s="103"/>
      <c r="H19" s="101"/>
    </row>
    <row r="20" ht="20.25" customHeight="1" spans="1:8">
      <c r="A20" s="104"/>
      <c r="B20" s="103"/>
      <c r="C20" s="102" t="s">
        <v>121</v>
      </c>
      <c r="D20" s="103"/>
      <c r="E20" s="103"/>
      <c r="F20" s="103"/>
      <c r="G20" s="103"/>
      <c r="H20" s="101"/>
    </row>
    <row r="21" ht="20.25" customHeight="1" spans="1:8">
      <c r="A21" s="104"/>
      <c r="B21" s="103"/>
      <c r="C21" s="102" t="s">
        <v>122</v>
      </c>
      <c r="D21" s="103"/>
      <c r="E21" s="103"/>
      <c r="F21" s="103"/>
      <c r="G21" s="103"/>
      <c r="H21" s="101"/>
    </row>
    <row r="22" ht="15.75" customHeight="1" spans="1:8">
      <c r="A22" s="104"/>
      <c r="B22" s="103"/>
      <c r="C22" s="102" t="s">
        <v>123</v>
      </c>
      <c r="D22" s="103"/>
      <c r="E22" s="103"/>
      <c r="F22" s="103"/>
      <c r="G22" s="103"/>
      <c r="H22" s="105"/>
    </row>
    <row r="23" ht="15.75" customHeight="1" spans="1:8">
      <c r="A23" s="104"/>
      <c r="B23" s="103"/>
      <c r="C23" s="102" t="s">
        <v>124</v>
      </c>
      <c r="D23" s="103"/>
      <c r="E23" s="103"/>
      <c r="F23" s="103"/>
      <c r="G23" s="103"/>
      <c r="H23" s="105"/>
    </row>
    <row r="24" ht="15.75" customHeight="1" spans="1:8">
      <c r="A24" s="104"/>
      <c r="B24" s="103"/>
      <c r="C24" s="102" t="s">
        <v>125</v>
      </c>
      <c r="D24" s="103"/>
      <c r="E24" s="103"/>
      <c r="F24" s="103"/>
      <c r="G24" s="103"/>
      <c r="H24" s="105"/>
    </row>
    <row r="25" ht="15.75" customHeight="1" spans="1:8">
      <c r="A25" s="104"/>
      <c r="B25" s="103"/>
      <c r="C25" s="102" t="s">
        <v>126</v>
      </c>
      <c r="D25" s="103"/>
      <c r="E25" s="103"/>
      <c r="F25" s="103"/>
      <c r="G25" s="103"/>
      <c r="H25" s="105"/>
    </row>
    <row r="26" ht="15.75" customHeight="1" spans="1:8">
      <c r="A26" s="104"/>
      <c r="B26" s="103"/>
      <c r="C26" s="102" t="s">
        <v>127</v>
      </c>
      <c r="D26" s="103">
        <v>22.62</v>
      </c>
      <c r="E26" s="103">
        <v>22.62</v>
      </c>
      <c r="F26" s="103"/>
      <c r="G26" s="103"/>
      <c r="H26" s="105"/>
    </row>
    <row r="27" ht="15.75" customHeight="1" spans="1:8">
      <c r="A27" s="104"/>
      <c r="B27" s="103"/>
      <c r="C27" s="102" t="s">
        <v>128</v>
      </c>
      <c r="D27" s="103"/>
      <c r="E27" s="103"/>
      <c r="F27" s="103"/>
      <c r="G27" s="103"/>
      <c r="H27" s="105"/>
    </row>
    <row r="28" ht="15.75" customHeight="1" spans="1:8">
      <c r="A28" s="104"/>
      <c r="B28" s="103"/>
      <c r="C28" s="102" t="s">
        <v>129</v>
      </c>
      <c r="D28" s="103"/>
      <c r="E28" s="103"/>
      <c r="F28" s="103"/>
      <c r="G28" s="103"/>
      <c r="H28" s="105"/>
    </row>
    <row r="29" ht="15.75" customHeight="1" spans="1:8">
      <c r="A29" s="104"/>
      <c r="B29" s="103"/>
      <c r="C29" s="102" t="s">
        <v>130</v>
      </c>
      <c r="D29" s="103"/>
      <c r="E29" s="103"/>
      <c r="F29" s="103"/>
      <c r="G29" s="103"/>
      <c r="H29" s="105"/>
    </row>
    <row r="30" ht="15.75" customHeight="1" spans="1:8">
      <c r="A30" s="104"/>
      <c r="B30" s="103"/>
      <c r="C30" s="102" t="s">
        <v>131</v>
      </c>
      <c r="D30" s="103"/>
      <c r="E30" s="103"/>
      <c r="F30" s="103"/>
      <c r="G30" s="103"/>
      <c r="H30" s="105"/>
    </row>
    <row r="31" ht="15.75" customHeight="1" spans="1:8">
      <c r="A31" s="104"/>
      <c r="B31" s="103"/>
      <c r="C31" s="102" t="s">
        <v>132</v>
      </c>
      <c r="D31" s="103"/>
      <c r="E31" s="103"/>
      <c r="F31" s="103"/>
      <c r="G31" s="103"/>
      <c r="H31" s="105"/>
    </row>
    <row r="32" ht="15.75" customHeight="1" spans="1:8">
      <c r="A32" s="104"/>
      <c r="B32" s="103"/>
      <c r="C32" s="102" t="s">
        <v>133</v>
      </c>
      <c r="D32" s="103"/>
      <c r="E32" s="103"/>
      <c r="F32" s="103"/>
      <c r="G32" s="103"/>
      <c r="H32" s="105"/>
    </row>
    <row r="33" ht="15.75" customHeight="1" spans="1:8">
      <c r="A33" s="104"/>
      <c r="B33" s="103"/>
      <c r="C33" s="102" t="s">
        <v>134</v>
      </c>
      <c r="D33" s="103"/>
      <c r="E33" s="103"/>
      <c r="F33" s="103"/>
      <c r="G33" s="103"/>
      <c r="H33" s="105"/>
    </row>
    <row r="34" ht="15.75" customHeight="1" spans="1:8">
      <c r="A34" s="104"/>
      <c r="B34" s="103"/>
      <c r="C34" s="102" t="s">
        <v>135</v>
      </c>
      <c r="D34" s="103"/>
      <c r="E34" s="103"/>
      <c r="F34" s="103"/>
      <c r="G34" s="103"/>
      <c r="H34" s="105"/>
    </row>
    <row r="35" ht="15.75" customHeight="1" spans="1:8">
      <c r="A35" s="106"/>
      <c r="B35" s="103"/>
      <c r="C35" s="102" t="s">
        <v>136</v>
      </c>
      <c r="D35" s="103"/>
      <c r="E35" s="103"/>
      <c r="F35" s="103"/>
      <c r="G35" s="103"/>
      <c r="H35" s="105"/>
    </row>
    <row r="36" customHeight="1" spans="1:8">
      <c r="A36" s="104"/>
      <c r="B36" s="107"/>
      <c r="C36" s="106"/>
      <c r="D36" s="107"/>
      <c r="E36" s="107"/>
      <c r="F36" s="107"/>
      <c r="G36" s="107"/>
      <c r="H36" s="105"/>
    </row>
    <row r="37" ht="20.25" customHeight="1" spans="1:8">
      <c r="A37" s="108" t="s">
        <v>137</v>
      </c>
      <c r="B37" s="107">
        <v>508.48</v>
      </c>
      <c r="C37" s="108" t="s">
        <v>138</v>
      </c>
      <c r="D37" s="107">
        <v>508.48</v>
      </c>
      <c r="E37" s="107">
        <v>508.48</v>
      </c>
      <c r="F37" s="107"/>
      <c r="G37" s="107"/>
      <c r="H37" s="105"/>
    </row>
    <row r="38" customHeight="1" spans="1:8">
      <c r="A38" s="109"/>
      <c r="B38" s="109"/>
      <c r="C38" s="109"/>
      <c r="D38" s="110"/>
      <c r="E38" s="110"/>
      <c r="F38" s="110"/>
      <c r="G38" s="110"/>
      <c r="H38" s="111"/>
    </row>
  </sheetData>
  <mergeCells count="11">
    <mergeCell ref="A1:G1"/>
    <mergeCell ref="A3:B3"/>
    <mergeCell ref="C3:G3"/>
    <mergeCell ref="D4:G4"/>
    <mergeCell ref="A4:A6"/>
    <mergeCell ref="B4:B6"/>
    <mergeCell ref="C4:C6"/>
    <mergeCell ref="D5:D6"/>
    <mergeCell ref="E5:E6"/>
    <mergeCell ref="F5:F6"/>
    <mergeCell ref="G5:G6"/>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showGridLines="0" topLeftCell="A7" workbookViewId="0">
      <selection activeCell="A2" sqref="A2:C2"/>
    </sheetView>
  </sheetViews>
  <sheetFormatPr defaultColWidth="9" defaultRowHeight="14.25"/>
  <cols>
    <col min="1" max="1" width="4.375" style="2" customWidth="1"/>
    <col min="2" max="3" width="3.375" style="2" customWidth="1"/>
    <col min="4" max="4" width="9.375" style="2" customWidth="1"/>
    <col min="5" max="5" width="18.25" style="2" customWidth="1"/>
    <col min="6" max="6" width="46" style="2" customWidth="1"/>
    <col min="7" max="7" width="7.5" style="2" customWidth="1"/>
    <col min="8" max="8" width="13.75" style="2" customWidth="1"/>
    <col min="9" max="9" width="9.375" style="2" customWidth="1"/>
    <col min="10" max="10" width="20.375" style="2" customWidth="1"/>
    <col min="11" max="11" width="7.5" style="2" customWidth="1"/>
    <col min="12" max="12" width="11.5" style="2" customWidth="1"/>
    <col min="13" max="13" width="7.375" style="2" customWidth="1"/>
    <col min="14" max="14" width="5.375" style="2" customWidth="1"/>
    <col min="15" max="15" width="9.5" style="2" customWidth="1"/>
    <col min="16" max="16384" width="9" style="2"/>
  </cols>
  <sheetData>
    <row r="1" s="1" customFormat="1" ht="30" customHeight="1" spans="1:15">
      <c r="A1" s="82" t="s">
        <v>139</v>
      </c>
      <c r="B1" s="83"/>
      <c r="C1" s="83"/>
      <c r="D1" s="83"/>
      <c r="E1" s="83"/>
      <c r="F1" s="83"/>
      <c r="G1" s="83"/>
      <c r="H1" s="83"/>
      <c r="I1" s="83"/>
      <c r="J1" s="83"/>
      <c r="K1" s="83"/>
      <c r="L1" s="83"/>
      <c r="M1" s="83"/>
      <c r="N1" s="87"/>
      <c r="O1" s="26"/>
    </row>
    <row r="2" ht="18" customHeight="1" spans="1:15">
      <c r="A2" s="74" t="s">
        <v>1</v>
      </c>
      <c r="B2" s="74"/>
      <c r="C2" s="74"/>
      <c r="D2" s="75"/>
      <c r="E2" s="75"/>
      <c r="F2" s="75"/>
      <c r="G2" s="75"/>
      <c r="H2" s="75"/>
      <c r="I2" s="75"/>
      <c r="J2" s="75"/>
      <c r="K2" s="75"/>
      <c r="L2" s="75" t="s">
        <v>2</v>
      </c>
      <c r="M2" s="75"/>
      <c r="N2" s="75"/>
      <c r="O2" s="27"/>
    </row>
    <row r="3" ht="39.75" customHeight="1" spans="1:15">
      <c r="A3" s="76" t="s">
        <v>65</v>
      </c>
      <c r="B3" s="16"/>
      <c r="C3" s="16"/>
      <c r="D3" s="76" t="s">
        <v>140</v>
      </c>
      <c r="E3" s="76" t="s">
        <v>141</v>
      </c>
      <c r="F3" s="76" t="s">
        <v>142</v>
      </c>
      <c r="G3" s="76" t="s">
        <v>7</v>
      </c>
      <c r="H3" s="76" t="s">
        <v>67</v>
      </c>
      <c r="I3" s="16"/>
      <c r="J3" s="16"/>
      <c r="K3" s="76" t="s">
        <v>68</v>
      </c>
      <c r="L3" s="16"/>
      <c r="M3" s="16"/>
      <c r="N3" s="16"/>
      <c r="O3" s="28"/>
    </row>
    <row r="4" ht="43.5" customHeight="1" spans="1:15">
      <c r="A4" s="76" t="s">
        <v>69</v>
      </c>
      <c r="B4" s="76" t="s">
        <v>70</v>
      </c>
      <c r="C4" s="76" t="s">
        <v>71</v>
      </c>
      <c r="D4" s="16"/>
      <c r="E4" s="16"/>
      <c r="F4" s="16"/>
      <c r="G4" s="16"/>
      <c r="H4" s="76" t="s">
        <v>72</v>
      </c>
      <c r="I4" s="76" t="s">
        <v>73</v>
      </c>
      <c r="J4" s="76" t="s">
        <v>74</v>
      </c>
      <c r="K4" s="76" t="s">
        <v>143</v>
      </c>
      <c r="L4" s="76" t="s">
        <v>144</v>
      </c>
      <c r="M4" s="76" t="s">
        <v>145</v>
      </c>
      <c r="N4" s="76" t="s">
        <v>146</v>
      </c>
      <c r="O4" s="28"/>
    </row>
    <row r="5" ht="21" customHeight="1" spans="1:15">
      <c r="A5" s="76" t="s">
        <v>16</v>
      </c>
      <c r="B5" s="76"/>
      <c r="C5" s="76"/>
      <c r="D5" s="16"/>
      <c r="E5" s="16"/>
      <c r="F5" s="16"/>
      <c r="G5" s="84">
        <v>508.48</v>
      </c>
      <c r="H5" s="79">
        <v>278.12</v>
      </c>
      <c r="I5" s="79">
        <v>40.39</v>
      </c>
      <c r="J5" s="79">
        <v>6.47</v>
      </c>
      <c r="K5" s="79">
        <v>183.5</v>
      </c>
      <c r="L5" s="79"/>
      <c r="M5" s="79"/>
      <c r="N5" s="79"/>
      <c r="O5" s="28"/>
    </row>
    <row r="6" ht="18.75" customHeight="1" spans="1:15">
      <c r="A6" s="76"/>
      <c r="B6" s="76"/>
      <c r="C6" s="76"/>
      <c r="D6" s="16"/>
      <c r="E6" s="85" t="s">
        <v>147</v>
      </c>
      <c r="F6" s="16"/>
      <c r="G6" s="25">
        <v>508.48</v>
      </c>
      <c r="H6" s="80">
        <v>278.12</v>
      </c>
      <c r="I6" s="80">
        <v>40.39</v>
      </c>
      <c r="J6" s="80">
        <v>6.47</v>
      </c>
      <c r="K6" s="80">
        <v>183.5</v>
      </c>
      <c r="L6" s="80"/>
      <c r="M6" s="80"/>
      <c r="N6" s="80"/>
      <c r="O6" s="28"/>
    </row>
    <row r="7" ht="18.75" customHeight="1" spans="1:15">
      <c r="A7" s="76" t="s">
        <v>76</v>
      </c>
      <c r="B7" s="76" t="s">
        <v>77</v>
      </c>
      <c r="C7" s="76" t="s">
        <v>78</v>
      </c>
      <c r="D7" s="16" t="s">
        <v>148</v>
      </c>
      <c r="E7" s="16" t="s">
        <v>63</v>
      </c>
      <c r="F7" s="16" t="s">
        <v>149</v>
      </c>
      <c r="G7" s="84">
        <v>338.97</v>
      </c>
      <c r="H7" s="79">
        <v>210.61</v>
      </c>
      <c r="I7" s="79">
        <v>40.39</v>
      </c>
      <c r="J7" s="79"/>
      <c r="K7" s="79">
        <v>87.97</v>
      </c>
      <c r="L7" s="79"/>
      <c r="M7" s="79"/>
      <c r="N7" s="79"/>
      <c r="O7" s="28"/>
    </row>
    <row r="8" ht="18.75" customHeight="1" spans="1:15">
      <c r="A8" s="76" t="s">
        <v>76</v>
      </c>
      <c r="B8" s="76" t="s">
        <v>77</v>
      </c>
      <c r="C8" s="76" t="s">
        <v>80</v>
      </c>
      <c r="D8" s="16" t="s">
        <v>148</v>
      </c>
      <c r="E8" s="16" t="s">
        <v>63</v>
      </c>
      <c r="F8" s="16" t="s">
        <v>150</v>
      </c>
      <c r="G8" s="84">
        <v>46</v>
      </c>
      <c r="H8" s="79"/>
      <c r="I8" s="79"/>
      <c r="J8" s="79"/>
      <c r="K8" s="79">
        <v>46</v>
      </c>
      <c r="L8" s="79"/>
      <c r="M8" s="79"/>
      <c r="N8" s="79"/>
      <c r="O8" s="28"/>
    </row>
    <row r="9" ht="18.75" customHeight="1" spans="1:15">
      <c r="A9" s="76" t="s">
        <v>76</v>
      </c>
      <c r="B9" s="76" t="s">
        <v>77</v>
      </c>
      <c r="C9" s="76" t="s">
        <v>82</v>
      </c>
      <c r="D9" s="16" t="s">
        <v>148</v>
      </c>
      <c r="E9" s="16" t="s">
        <v>63</v>
      </c>
      <c r="F9" s="16" t="s">
        <v>151</v>
      </c>
      <c r="G9" s="84">
        <v>2</v>
      </c>
      <c r="H9" s="79"/>
      <c r="I9" s="79"/>
      <c r="J9" s="79"/>
      <c r="K9" s="79">
        <v>2</v>
      </c>
      <c r="L9" s="79"/>
      <c r="M9" s="79"/>
      <c r="N9" s="79"/>
      <c r="O9" s="28"/>
    </row>
    <row r="10" ht="18.75" customHeight="1" spans="1:15">
      <c r="A10" s="76" t="s">
        <v>76</v>
      </c>
      <c r="B10" s="76" t="s">
        <v>77</v>
      </c>
      <c r="C10" s="76" t="s">
        <v>84</v>
      </c>
      <c r="D10" s="16" t="s">
        <v>148</v>
      </c>
      <c r="E10" s="16" t="s">
        <v>63</v>
      </c>
      <c r="F10" s="16" t="s">
        <v>152</v>
      </c>
      <c r="G10" s="84">
        <v>10</v>
      </c>
      <c r="H10" s="79"/>
      <c r="I10" s="79"/>
      <c r="J10" s="79"/>
      <c r="K10" s="79">
        <v>10</v>
      </c>
      <c r="L10" s="79"/>
      <c r="M10" s="79"/>
      <c r="N10" s="79"/>
      <c r="O10" s="28"/>
    </row>
    <row r="11" ht="18.75" customHeight="1" spans="1:15">
      <c r="A11" s="76" t="s">
        <v>86</v>
      </c>
      <c r="B11" s="76" t="s">
        <v>87</v>
      </c>
      <c r="C11" s="76" t="s">
        <v>78</v>
      </c>
      <c r="D11" s="16" t="s">
        <v>148</v>
      </c>
      <c r="E11" s="16" t="s">
        <v>63</v>
      </c>
      <c r="F11" s="16" t="s">
        <v>153</v>
      </c>
      <c r="G11" s="84">
        <v>5.79</v>
      </c>
      <c r="H11" s="79"/>
      <c r="I11" s="79"/>
      <c r="J11" s="79">
        <v>5.79</v>
      </c>
      <c r="K11" s="79"/>
      <c r="L11" s="79"/>
      <c r="M11" s="79"/>
      <c r="N11" s="79"/>
      <c r="O11" s="28"/>
    </row>
    <row r="12" ht="18.75" customHeight="1" spans="1:15">
      <c r="A12" s="76" t="s">
        <v>86</v>
      </c>
      <c r="B12" s="76" t="s">
        <v>87</v>
      </c>
      <c r="C12" s="76" t="s">
        <v>87</v>
      </c>
      <c r="D12" s="16" t="s">
        <v>148</v>
      </c>
      <c r="E12" s="16" t="s">
        <v>63</v>
      </c>
      <c r="F12" s="16" t="s">
        <v>154</v>
      </c>
      <c r="G12" s="84">
        <v>56.54</v>
      </c>
      <c r="H12" s="79">
        <v>39.16</v>
      </c>
      <c r="I12" s="79"/>
      <c r="J12" s="79"/>
      <c r="K12" s="79">
        <v>17.38</v>
      </c>
      <c r="L12" s="79"/>
      <c r="M12" s="79"/>
      <c r="N12" s="79"/>
      <c r="O12" s="28"/>
    </row>
    <row r="13" ht="18.75" customHeight="1" spans="1:15">
      <c r="A13" s="76" t="s">
        <v>86</v>
      </c>
      <c r="B13" s="76" t="s">
        <v>87</v>
      </c>
      <c r="C13" s="76" t="s">
        <v>77</v>
      </c>
      <c r="D13" s="16" t="s">
        <v>148</v>
      </c>
      <c r="E13" s="16" t="s">
        <v>63</v>
      </c>
      <c r="F13" s="16" t="s">
        <v>155</v>
      </c>
      <c r="G13" s="84">
        <v>6.95</v>
      </c>
      <c r="H13" s="79"/>
      <c r="I13" s="79"/>
      <c r="J13" s="79"/>
      <c r="K13" s="79">
        <v>6.95</v>
      </c>
      <c r="L13" s="79"/>
      <c r="M13" s="79"/>
      <c r="N13" s="79"/>
      <c r="O13" s="28"/>
    </row>
    <row r="14" ht="18.75" customHeight="1" spans="1:15">
      <c r="A14" s="76" t="s">
        <v>86</v>
      </c>
      <c r="B14" s="76" t="s">
        <v>91</v>
      </c>
      <c r="C14" s="76" t="s">
        <v>78</v>
      </c>
      <c r="D14" s="16" t="s">
        <v>148</v>
      </c>
      <c r="E14" s="16" t="s">
        <v>63</v>
      </c>
      <c r="F14" s="16" t="s">
        <v>156</v>
      </c>
      <c r="G14" s="84">
        <v>0.68</v>
      </c>
      <c r="H14" s="79"/>
      <c r="I14" s="79"/>
      <c r="J14" s="79">
        <v>0.68</v>
      </c>
      <c r="K14" s="79"/>
      <c r="L14" s="79"/>
      <c r="M14" s="79"/>
      <c r="N14" s="79"/>
      <c r="O14" s="28"/>
    </row>
    <row r="15" ht="18.75" customHeight="1" spans="1:15">
      <c r="A15" s="76" t="s">
        <v>86</v>
      </c>
      <c r="B15" s="76" t="s">
        <v>93</v>
      </c>
      <c r="C15" s="76" t="s">
        <v>78</v>
      </c>
      <c r="D15" s="16" t="s">
        <v>148</v>
      </c>
      <c r="E15" s="16" t="s">
        <v>63</v>
      </c>
      <c r="F15" s="16" t="s">
        <v>157</v>
      </c>
      <c r="G15" s="84">
        <v>1.98</v>
      </c>
      <c r="H15" s="79">
        <v>0.94</v>
      </c>
      <c r="I15" s="79"/>
      <c r="J15" s="79"/>
      <c r="K15" s="79">
        <v>1.04</v>
      </c>
      <c r="L15" s="79"/>
      <c r="M15" s="79"/>
      <c r="N15" s="79"/>
      <c r="O15" s="28"/>
    </row>
    <row r="16" ht="18.75" customHeight="1" spans="1:15">
      <c r="A16" s="76" t="s">
        <v>95</v>
      </c>
      <c r="B16" s="76" t="s">
        <v>96</v>
      </c>
      <c r="C16" s="76" t="s">
        <v>78</v>
      </c>
      <c r="D16" s="16" t="s">
        <v>148</v>
      </c>
      <c r="E16" s="16" t="s">
        <v>63</v>
      </c>
      <c r="F16" s="16" t="s">
        <v>158</v>
      </c>
      <c r="G16" s="84">
        <v>16.96</v>
      </c>
      <c r="H16" s="79">
        <v>11.75</v>
      </c>
      <c r="I16" s="79"/>
      <c r="J16" s="79"/>
      <c r="K16" s="79">
        <v>5.21</v>
      </c>
      <c r="L16" s="79"/>
      <c r="M16" s="79"/>
      <c r="N16" s="79"/>
      <c r="O16" s="28"/>
    </row>
    <row r="17" ht="18.75" customHeight="1" spans="1:15">
      <c r="A17" s="76" t="s">
        <v>98</v>
      </c>
      <c r="B17" s="76" t="s">
        <v>80</v>
      </c>
      <c r="C17" s="76" t="s">
        <v>78</v>
      </c>
      <c r="D17" s="16" t="s">
        <v>148</v>
      </c>
      <c r="E17" s="16" t="s">
        <v>63</v>
      </c>
      <c r="F17" s="16" t="s">
        <v>159</v>
      </c>
      <c r="G17" s="84">
        <v>22.61</v>
      </c>
      <c r="H17" s="79">
        <v>15.66</v>
      </c>
      <c r="I17" s="79"/>
      <c r="J17" s="79"/>
      <c r="K17" s="79">
        <v>6.95</v>
      </c>
      <c r="L17" s="79"/>
      <c r="M17" s="79"/>
      <c r="N17" s="79"/>
      <c r="O17" s="28"/>
    </row>
    <row r="18" ht="12" customHeight="1" spans="1:15">
      <c r="A18" s="86"/>
      <c r="B18" s="86"/>
      <c r="C18" s="86"/>
      <c r="D18" s="86"/>
      <c r="E18" s="86"/>
      <c r="F18" s="86"/>
      <c r="G18" s="86"/>
      <c r="H18" s="86"/>
      <c r="I18" s="86"/>
      <c r="J18" s="86"/>
      <c r="K18" s="86"/>
      <c r="L18" s="86"/>
      <c r="M18" s="86"/>
      <c r="N18" s="86"/>
      <c r="O18" s="88"/>
    </row>
  </sheetData>
  <mergeCells count="9">
    <mergeCell ref="A1:N1"/>
    <mergeCell ref="A3:C3"/>
    <mergeCell ref="H3:J3"/>
    <mergeCell ref="K3:N3"/>
    <mergeCell ref="A5:C5"/>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ignoredErrors>
    <ignoredError sqref="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workbookViewId="0">
      <selection activeCell="A2" sqref="A2:B2"/>
    </sheetView>
  </sheetViews>
  <sheetFormatPr defaultColWidth="33.875" defaultRowHeight="14.25" outlineLevelCol="3"/>
  <cols>
    <col min="1" max="16384" width="33.875" style="30" customWidth="1"/>
  </cols>
  <sheetData>
    <row r="1" s="29" customFormat="1" ht="54" customHeight="1" spans="1:4">
      <c r="A1" s="64" t="s">
        <v>160</v>
      </c>
      <c r="B1" s="64"/>
      <c r="C1" s="49"/>
      <c r="D1" s="81"/>
    </row>
    <row r="2" ht="16.5" customHeight="1" spans="1:4">
      <c r="A2" s="38" t="s">
        <v>1</v>
      </c>
      <c r="B2" s="38"/>
      <c r="C2" s="54" t="s">
        <v>2</v>
      </c>
      <c r="D2" s="39"/>
    </row>
    <row r="3" ht="16.5" customHeight="1" spans="1:4">
      <c r="A3" s="42" t="s">
        <v>161</v>
      </c>
      <c r="B3" s="42" t="s">
        <v>5</v>
      </c>
      <c r="C3" s="42" t="s">
        <v>162</v>
      </c>
      <c r="D3" s="43"/>
    </row>
    <row r="4" ht="16.5" customHeight="1" spans="1:4">
      <c r="A4" s="44">
        <v>301</v>
      </c>
      <c r="B4" s="41" t="s">
        <v>163</v>
      </c>
      <c r="C4" s="71">
        <v>278.12</v>
      </c>
      <c r="D4" s="43"/>
    </row>
    <row r="5" ht="16.5" customHeight="1" spans="1:4">
      <c r="A5" s="44">
        <v>30101</v>
      </c>
      <c r="B5" s="41" t="s">
        <v>164</v>
      </c>
      <c r="C5" s="71">
        <v>120.33</v>
      </c>
      <c r="D5" s="43"/>
    </row>
    <row r="6" ht="16.5" customHeight="1" spans="1:4">
      <c r="A6" s="44">
        <v>30102</v>
      </c>
      <c r="B6" s="41" t="s">
        <v>165</v>
      </c>
      <c r="C6" s="71">
        <v>69.54</v>
      </c>
      <c r="D6" s="43"/>
    </row>
    <row r="7" ht="21" customHeight="1" spans="1:4">
      <c r="A7" s="44">
        <v>30103</v>
      </c>
      <c r="B7" s="41" t="s">
        <v>166</v>
      </c>
      <c r="C7" s="71">
        <v>8.81</v>
      </c>
      <c r="D7" s="43"/>
    </row>
    <row r="8" ht="16.5" customHeight="1" spans="1:4">
      <c r="A8" s="44">
        <v>30107</v>
      </c>
      <c r="B8" s="41" t="s">
        <v>167</v>
      </c>
      <c r="C8" s="71">
        <v>9.09</v>
      </c>
      <c r="D8" s="43"/>
    </row>
    <row r="9" ht="16.5" customHeight="1" spans="1:4">
      <c r="A9" s="44">
        <v>30108</v>
      </c>
      <c r="B9" s="41" t="s">
        <v>168</v>
      </c>
      <c r="C9" s="71">
        <v>39.16</v>
      </c>
      <c r="D9" s="43"/>
    </row>
    <row r="10" ht="16.5" customHeight="1" spans="1:4">
      <c r="A10" s="44">
        <v>30110</v>
      </c>
      <c r="B10" s="41" t="s">
        <v>169</v>
      </c>
      <c r="C10" s="71">
        <v>11.75</v>
      </c>
      <c r="D10" s="43"/>
    </row>
    <row r="11" ht="16.5" customHeight="1" spans="1:4">
      <c r="A11" s="44">
        <v>30112</v>
      </c>
      <c r="B11" s="41" t="s">
        <v>170</v>
      </c>
      <c r="C11" s="71">
        <v>0.94</v>
      </c>
      <c r="D11" s="43"/>
    </row>
    <row r="12" ht="16.5" customHeight="1" spans="1:4">
      <c r="A12" s="44">
        <v>30113</v>
      </c>
      <c r="B12" s="41" t="s">
        <v>99</v>
      </c>
      <c r="C12" s="71">
        <v>15.66</v>
      </c>
      <c r="D12" s="43"/>
    </row>
    <row r="13" ht="16.5" customHeight="1" spans="1:4">
      <c r="A13" s="44">
        <v>30199</v>
      </c>
      <c r="B13" s="41" t="s">
        <v>171</v>
      </c>
      <c r="C13" s="71">
        <v>2.84</v>
      </c>
      <c r="D13" s="43"/>
    </row>
    <row r="14" ht="16.5" customHeight="1" spans="1:4">
      <c r="A14" s="44">
        <v>302</v>
      </c>
      <c r="B14" s="41" t="s">
        <v>172</v>
      </c>
      <c r="C14" s="71">
        <v>40.39</v>
      </c>
      <c r="D14" s="43"/>
    </row>
    <row r="15" ht="16.5" customHeight="1" spans="1:4">
      <c r="A15" s="44">
        <v>30201</v>
      </c>
      <c r="B15" s="41" t="s">
        <v>173</v>
      </c>
      <c r="C15" s="71">
        <v>10.66</v>
      </c>
      <c r="D15" s="43"/>
    </row>
    <row r="16" ht="16.5" customHeight="1" spans="1:4">
      <c r="A16" s="44">
        <v>30202</v>
      </c>
      <c r="B16" s="41" t="s">
        <v>174</v>
      </c>
      <c r="C16" s="71"/>
      <c r="D16" s="43"/>
    </row>
    <row r="17" ht="16.5" customHeight="1" spans="1:4">
      <c r="A17" s="44">
        <v>30203</v>
      </c>
      <c r="B17" s="41" t="s">
        <v>175</v>
      </c>
      <c r="C17" s="71"/>
      <c r="D17" s="43"/>
    </row>
    <row r="18" ht="16.5" customHeight="1" spans="1:4">
      <c r="A18" s="44">
        <v>30204</v>
      </c>
      <c r="B18" s="41" t="s">
        <v>176</v>
      </c>
      <c r="C18" s="71"/>
      <c r="D18" s="43"/>
    </row>
    <row r="19" ht="16.5" customHeight="1" spans="1:4">
      <c r="A19" s="44">
        <v>30205</v>
      </c>
      <c r="B19" s="41" t="s">
        <v>177</v>
      </c>
      <c r="C19" s="71"/>
      <c r="D19" s="43"/>
    </row>
    <row r="20" ht="16.5" customHeight="1" spans="1:4">
      <c r="A20" s="44">
        <v>30206</v>
      </c>
      <c r="B20" s="41" t="s">
        <v>178</v>
      </c>
      <c r="C20" s="71"/>
      <c r="D20" s="43"/>
    </row>
    <row r="21" ht="16.5" customHeight="1" spans="1:4">
      <c r="A21" s="44">
        <v>30207</v>
      </c>
      <c r="B21" s="41" t="s">
        <v>179</v>
      </c>
      <c r="C21" s="71">
        <v>0.24</v>
      </c>
      <c r="D21" s="43"/>
    </row>
    <row r="22" ht="16.5" customHeight="1" spans="1:4">
      <c r="A22" s="44">
        <v>30208</v>
      </c>
      <c r="B22" s="41" t="s">
        <v>180</v>
      </c>
      <c r="C22" s="71"/>
      <c r="D22" s="43"/>
    </row>
    <row r="23" ht="16.5" customHeight="1" spans="1:4">
      <c r="A23" s="44">
        <v>30209</v>
      </c>
      <c r="B23" s="41" t="s">
        <v>181</v>
      </c>
      <c r="C23" s="71"/>
      <c r="D23" s="43"/>
    </row>
    <row r="24" ht="16.5" customHeight="1" spans="1:4">
      <c r="A24" s="44">
        <v>30211</v>
      </c>
      <c r="B24" s="41" t="s">
        <v>182</v>
      </c>
      <c r="C24" s="71">
        <v>4.32</v>
      </c>
      <c r="D24" s="43"/>
    </row>
    <row r="25" ht="16.5" customHeight="1" spans="1:4">
      <c r="A25" s="44">
        <v>30212</v>
      </c>
      <c r="B25" s="41" t="s">
        <v>183</v>
      </c>
      <c r="C25" s="71"/>
      <c r="D25" s="43"/>
    </row>
    <row r="26" ht="16.5" customHeight="1" spans="1:4">
      <c r="A26" s="44">
        <v>30213</v>
      </c>
      <c r="B26" s="41" t="s">
        <v>184</v>
      </c>
      <c r="C26" s="71"/>
      <c r="D26" s="43"/>
    </row>
    <row r="27" ht="16.5" customHeight="1" spans="1:4">
      <c r="A27" s="44">
        <v>30214</v>
      </c>
      <c r="B27" s="41" t="s">
        <v>185</v>
      </c>
      <c r="C27" s="71"/>
      <c r="D27" s="43"/>
    </row>
    <row r="28" ht="16.5" customHeight="1" spans="1:4">
      <c r="A28" s="44">
        <v>30215</v>
      </c>
      <c r="B28" s="41" t="s">
        <v>186</v>
      </c>
      <c r="C28" s="71"/>
      <c r="D28" s="43"/>
    </row>
    <row r="29" ht="16.5" customHeight="1" spans="1:4">
      <c r="A29" s="44">
        <v>30216</v>
      </c>
      <c r="B29" s="41" t="s">
        <v>187</v>
      </c>
      <c r="C29" s="71"/>
      <c r="D29" s="43"/>
    </row>
    <row r="30" ht="16.5" customHeight="1" spans="1:4">
      <c r="A30" s="44">
        <v>30217</v>
      </c>
      <c r="B30" s="41" t="s">
        <v>188</v>
      </c>
      <c r="C30" s="71"/>
      <c r="D30" s="43"/>
    </row>
    <row r="31" ht="16.5" customHeight="1" spans="1:4">
      <c r="A31" s="44">
        <v>30218</v>
      </c>
      <c r="B31" s="41" t="s">
        <v>189</v>
      </c>
      <c r="C31" s="71"/>
      <c r="D31" s="43"/>
    </row>
    <row r="32" ht="16.5" customHeight="1" spans="1:4">
      <c r="A32" s="44">
        <v>30224</v>
      </c>
      <c r="B32" s="41" t="s">
        <v>190</v>
      </c>
      <c r="C32" s="71"/>
      <c r="D32" s="43"/>
    </row>
    <row r="33" ht="16.5" customHeight="1" spans="1:4">
      <c r="A33" s="44">
        <v>30225</v>
      </c>
      <c r="B33" s="41" t="s">
        <v>191</v>
      </c>
      <c r="C33" s="71"/>
      <c r="D33" s="43"/>
    </row>
    <row r="34" ht="16.5" customHeight="1" spans="1:4">
      <c r="A34" s="44">
        <v>30226</v>
      </c>
      <c r="B34" s="41" t="s">
        <v>192</v>
      </c>
      <c r="C34" s="71"/>
      <c r="D34" s="43"/>
    </row>
    <row r="35" ht="16.5" customHeight="1" spans="1:4">
      <c r="A35" s="44">
        <v>30227</v>
      </c>
      <c r="B35" s="41" t="s">
        <v>193</v>
      </c>
      <c r="C35" s="71"/>
      <c r="D35" s="43"/>
    </row>
    <row r="36" ht="16.5" customHeight="1" spans="1:4">
      <c r="A36" s="44">
        <v>30228</v>
      </c>
      <c r="B36" s="41" t="s">
        <v>194</v>
      </c>
      <c r="C36" s="71">
        <v>3.92</v>
      </c>
      <c r="D36" s="43"/>
    </row>
    <row r="37" ht="16.5" customHeight="1" spans="1:4">
      <c r="A37" s="44">
        <v>30229</v>
      </c>
      <c r="B37" s="41" t="s">
        <v>195</v>
      </c>
      <c r="C37" s="71">
        <v>3.92</v>
      </c>
      <c r="D37" s="43"/>
    </row>
    <row r="38" ht="16.5" customHeight="1" spans="1:4">
      <c r="A38" s="44">
        <v>30231</v>
      </c>
      <c r="B38" s="41" t="s">
        <v>196</v>
      </c>
      <c r="C38" s="71">
        <v>4.8</v>
      </c>
      <c r="D38" s="43"/>
    </row>
    <row r="39" ht="16.5" customHeight="1" spans="1:4">
      <c r="A39" s="44">
        <v>30239</v>
      </c>
      <c r="B39" s="41" t="s">
        <v>197</v>
      </c>
      <c r="C39" s="71">
        <v>12.54</v>
      </c>
      <c r="D39" s="43"/>
    </row>
    <row r="40" ht="16.5" customHeight="1" spans="1:4">
      <c r="A40" s="44">
        <v>30240</v>
      </c>
      <c r="B40" s="41" t="s">
        <v>198</v>
      </c>
      <c r="C40" s="71"/>
      <c r="D40" s="43"/>
    </row>
    <row r="41" ht="16.5" customHeight="1" spans="1:4">
      <c r="A41" s="44">
        <v>30299</v>
      </c>
      <c r="B41" s="41" t="s">
        <v>199</v>
      </c>
      <c r="C41" s="71"/>
      <c r="D41" s="43"/>
    </row>
    <row r="42" ht="16.5" customHeight="1" spans="1:4">
      <c r="A42" s="44">
        <v>303</v>
      </c>
      <c r="B42" s="41" t="s">
        <v>200</v>
      </c>
      <c r="C42" s="71">
        <v>6.47</v>
      </c>
      <c r="D42" s="43"/>
    </row>
    <row r="43" ht="16.5" customHeight="1" spans="1:4">
      <c r="A43" s="44">
        <v>30301</v>
      </c>
      <c r="B43" s="41" t="s">
        <v>201</v>
      </c>
      <c r="C43" s="71"/>
      <c r="D43" s="43"/>
    </row>
    <row r="44" ht="16.5" customHeight="1" spans="1:4">
      <c r="A44" s="44">
        <v>30302</v>
      </c>
      <c r="B44" s="41" t="s">
        <v>202</v>
      </c>
      <c r="C44" s="71">
        <v>5.79</v>
      </c>
      <c r="D44" s="43"/>
    </row>
    <row r="45" ht="16.5" customHeight="1" spans="1:4">
      <c r="A45" s="44">
        <v>30305</v>
      </c>
      <c r="B45" s="41" t="s">
        <v>203</v>
      </c>
      <c r="C45" s="71">
        <v>0.68</v>
      </c>
      <c r="D45" s="43"/>
    </row>
    <row r="46" ht="16.5" customHeight="1" spans="1:4">
      <c r="A46" s="44">
        <v>30399</v>
      </c>
      <c r="B46" s="41" t="s">
        <v>204</v>
      </c>
      <c r="C46" s="71"/>
      <c r="D46" s="43"/>
    </row>
    <row r="47" ht="16.5" customHeight="1" spans="1:4">
      <c r="A47" s="44">
        <v>310</v>
      </c>
      <c r="B47" s="41" t="s">
        <v>205</v>
      </c>
      <c r="C47" s="71">
        <f>SUM(C48+C49)</f>
        <v>0</v>
      </c>
      <c r="D47" s="43"/>
    </row>
    <row r="48" ht="16.5" customHeight="1" spans="1:4">
      <c r="A48" s="44">
        <v>31002</v>
      </c>
      <c r="B48" s="41" t="s">
        <v>206</v>
      </c>
      <c r="C48" s="71"/>
      <c r="D48" s="43"/>
    </row>
    <row r="49" ht="16.5" customHeight="1" spans="1:4">
      <c r="A49" s="44">
        <v>31099</v>
      </c>
      <c r="B49" s="41" t="s">
        <v>207</v>
      </c>
      <c r="C49" s="71"/>
      <c r="D49" s="43"/>
    </row>
    <row r="50" ht="18" customHeight="1" spans="1:4">
      <c r="A50" s="42" t="s">
        <v>16</v>
      </c>
      <c r="B50" s="42" t="s">
        <v>16</v>
      </c>
      <c r="C50" s="71">
        <f>SUM(C4+C14+C42+C47)</f>
        <v>324.98</v>
      </c>
      <c r="D50" s="43"/>
    </row>
    <row r="51" ht="18" customHeight="1" spans="1:4">
      <c r="A51" s="48"/>
      <c r="B51" s="48"/>
      <c r="C51" s="60"/>
      <c r="D51" s="39"/>
    </row>
  </sheetData>
  <mergeCells count="3">
    <mergeCell ref="A1:C1"/>
    <mergeCell ref="A2:B2"/>
    <mergeCell ref="A50:B50"/>
  </mergeCells>
  <pageMargins left="0.68466142" right="0.68466142" top="0.92088189" bottom="0.92088189"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GridLines="0" topLeftCell="I1" workbookViewId="0">
      <selection activeCell="A2" sqref="A2:C2"/>
    </sheetView>
  </sheetViews>
  <sheetFormatPr defaultColWidth="9" defaultRowHeight="14.25"/>
  <cols>
    <col min="1" max="1" width="4.375" style="2" customWidth="1"/>
    <col min="2" max="3" width="3.375" style="2" customWidth="1"/>
    <col min="4" max="4" width="18.25" style="2" customWidth="1"/>
    <col min="5" max="5" width="9.375" style="2" customWidth="1"/>
    <col min="6" max="6" width="18.25" style="2" customWidth="1"/>
    <col min="7" max="7" width="24.875" style="2" customWidth="1"/>
    <col min="8" max="8" width="198.25" style="2" customWidth="1"/>
    <col min="9" max="9" width="129.375" style="2" customWidth="1"/>
    <col min="10" max="10" width="11.5" style="2" customWidth="1"/>
    <col min="11" max="11" width="8.625" style="2" customWidth="1"/>
    <col min="12" max="16384" width="9" style="2"/>
  </cols>
  <sheetData>
    <row r="1" s="1" customFormat="1" ht="49.5" customHeight="1" spans="1:11">
      <c r="A1" s="72" t="s">
        <v>208</v>
      </c>
      <c r="B1" s="73"/>
      <c r="C1" s="73"/>
      <c r="D1" s="73"/>
      <c r="E1" s="73"/>
      <c r="F1" s="73"/>
      <c r="G1" s="73"/>
      <c r="H1" s="73"/>
      <c r="I1" s="73"/>
      <c r="J1" s="78"/>
      <c r="K1" s="26"/>
    </row>
    <row r="2" ht="26.25" customHeight="1" spans="1:11">
      <c r="A2" s="74" t="s">
        <v>1</v>
      </c>
      <c r="B2" s="74"/>
      <c r="C2" s="74"/>
      <c r="D2" s="75"/>
      <c r="E2" s="75"/>
      <c r="F2" s="75"/>
      <c r="G2" s="75"/>
      <c r="H2" s="75"/>
      <c r="I2" s="75"/>
      <c r="J2" s="75" t="s">
        <v>2</v>
      </c>
      <c r="K2" s="27"/>
    </row>
    <row r="3" ht="24.75" customHeight="1" spans="1:11">
      <c r="A3" s="76" t="s">
        <v>65</v>
      </c>
      <c r="B3" s="16"/>
      <c r="C3" s="16"/>
      <c r="D3" s="76" t="s">
        <v>59</v>
      </c>
      <c r="E3" s="76" t="s">
        <v>209</v>
      </c>
      <c r="F3" s="76" t="s">
        <v>141</v>
      </c>
      <c r="G3" s="76" t="s">
        <v>210</v>
      </c>
      <c r="H3" s="76" t="s">
        <v>211</v>
      </c>
      <c r="I3" s="76" t="s">
        <v>212</v>
      </c>
      <c r="J3" s="76" t="s">
        <v>103</v>
      </c>
      <c r="K3" s="28"/>
    </row>
    <row r="4" ht="24.75" customHeight="1" spans="1:11">
      <c r="A4" s="76" t="s">
        <v>69</v>
      </c>
      <c r="B4" s="76" t="s">
        <v>70</v>
      </c>
      <c r="C4" s="76" t="s">
        <v>71</v>
      </c>
      <c r="D4" s="77"/>
      <c r="E4" s="77"/>
      <c r="F4" s="77"/>
      <c r="G4" s="77"/>
      <c r="H4" s="77"/>
      <c r="I4" s="77"/>
      <c r="J4" s="77"/>
      <c r="K4" s="28"/>
    </row>
    <row r="5" ht="18" customHeight="1" spans="1:11">
      <c r="A5" s="76" t="s">
        <v>16</v>
      </c>
      <c r="B5" s="76"/>
      <c r="C5" s="76"/>
      <c r="D5" s="76"/>
      <c r="E5" s="76"/>
      <c r="F5" s="76"/>
      <c r="G5" s="76"/>
      <c r="H5" s="76"/>
      <c r="I5" s="76"/>
      <c r="J5" s="79">
        <v>183.5</v>
      </c>
      <c r="K5" s="28"/>
    </row>
    <row r="6" ht="18" customHeight="1" spans="1:11">
      <c r="A6" s="76"/>
      <c r="B6" s="76"/>
      <c r="C6" s="76"/>
      <c r="D6" s="77" t="s">
        <v>147</v>
      </c>
      <c r="E6" s="76"/>
      <c r="F6" s="76"/>
      <c r="G6" s="76"/>
      <c r="H6" s="76"/>
      <c r="I6" s="76"/>
      <c r="J6" s="80">
        <v>183.5</v>
      </c>
      <c r="K6" s="28"/>
    </row>
    <row r="7" ht="18" customHeight="1" spans="1:11">
      <c r="A7" s="76"/>
      <c r="B7" s="76"/>
      <c r="C7" s="76"/>
      <c r="D7" s="76"/>
      <c r="E7" s="76"/>
      <c r="F7" s="77" t="s">
        <v>147</v>
      </c>
      <c r="G7" s="76"/>
      <c r="H7" s="76"/>
      <c r="I7" s="76"/>
      <c r="J7" s="80">
        <v>183.5</v>
      </c>
      <c r="K7" s="28"/>
    </row>
    <row r="8" ht="18" customHeight="1" spans="1:11">
      <c r="A8" s="76" t="s">
        <v>76</v>
      </c>
      <c r="B8" s="76" t="s">
        <v>77</v>
      </c>
      <c r="C8" s="76" t="s">
        <v>78</v>
      </c>
      <c r="D8" s="76" t="s">
        <v>63</v>
      </c>
      <c r="E8" s="76" t="s">
        <v>148</v>
      </c>
      <c r="F8" s="76" t="s">
        <v>63</v>
      </c>
      <c r="G8" s="76" t="s">
        <v>213</v>
      </c>
      <c r="H8" s="76" t="s">
        <v>214</v>
      </c>
      <c r="I8" s="76" t="s">
        <v>215</v>
      </c>
      <c r="J8" s="79">
        <v>3.36</v>
      </c>
      <c r="K8" s="28"/>
    </row>
    <row r="9" ht="18" customHeight="1" spans="1:11">
      <c r="A9" s="76" t="s">
        <v>76</v>
      </c>
      <c r="B9" s="76" t="s">
        <v>77</v>
      </c>
      <c r="C9" s="76" t="s">
        <v>78</v>
      </c>
      <c r="D9" s="76" t="s">
        <v>63</v>
      </c>
      <c r="E9" s="76" t="s">
        <v>148</v>
      </c>
      <c r="F9" s="76" t="s">
        <v>63</v>
      </c>
      <c r="G9" s="76" t="s">
        <v>216</v>
      </c>
      <c r="H9" s="76" t="s">
        <v>217</v>
      </c>
      <c r="I9" s="76" t="s">
        <v>218</v>
      </c>
      <c r="J9" s="79">
        <v>78.76</v>
      </c>
      <c r="K9" s="28"/>
    </row>
    <row r="10" ht="18" customHeight="1" spans="1:11">
      <c r="A10" s="76" t="s">
        <v>76</v>
      </c>
      <c r="B10" s="76" t="s">
        <v>77</v>
      </c>
      <c r="C10" s="76" t="s">
        <v>78</v>
      </c>
      <c r="D10" s="76" t="s">
        <v>63</v>
      </c>
      <c r="E10" s="76" t="s">
        <v>148</v>
      </c>
      <c r="F10" s="76" t="s">
        <v>63</v>
      </c>
      <c r="G10" s="76" t="s">
        <v>219</v>
      </c>
      <c r="H10" s="76" t="s">
        <v>220</v>
      </c>
      <c r="I10" s="76" t="s">
        <v>218</v>
      </c>
      <c r="J10" s="79">
        <v>3.48</v>
      </c>
      <c r="K10" s="28"/>
    </row>
    <row r="11" ht="18" customHeight="1" spans="1:11">
      <c r="A11" s="76" t="s">
        <v>76</v>
      </c>
      <c r="B11" s="76" t="s">
        <v>77</v>
      </c>
      <c r="C11" s="76" t="s">
        <v>78</v>
      </c>
      <c r="D11" s="76" t="s">
        <v>63</v>
      </c>
      <c r="E11" s="76" t="s">
        <v>148</v>
      </c>
      <c r="F11" s="76" t="s">
        <v>63</v>
      </c>
      <c r="G11" s="76" t="s">
        <v>221</v>
      </c>
      <c r="H11" s="76" t="s">
        <v>220</v>
      </c>
      <c r="I11" s="76" t="s">
        <v>218</v>
      </c>
      <c r="J11" s="79">
        <v>2.37</v>
      </c>
      <c r="K11" s="28"/>
    </row>
    <row r="12" ht="18" customHeight="1" spans="1:11">
      <c r="A12" s="76" t="s">
        <v>76</v>
      </c>
      <c r="B12" s="76" t="s">
        <v>77</v>
      </c>
      <c r="C12" s="76" t="s">
        <v>80</v>
      </c>
      <c r="D12" s="76" t="s">
        <v>63</v>
      </c>
      <c r="E12" s="76" t="s">
        <v>148</v>
      </c>
      <c r="F12" s="76" t="s">
        <v>63</v>
      </c>
      <c r="G12" s="76" t="s">
        <v>222</v>
      </c>
      <c r="H12" s="76" t="s">
        <v>223</v>
      </c>
      <c r="I12" s="76" t="s">
        <v>224</v>
      </c>
      <c r="J12" s="79">
        <v>46</v>
      </c>
      <c r="K12" s="28"/>
    </row>
    <row r="13" ht="18" customHeight="1" spans="1:11">
      <c r="A13" s="76" t="s">
        <v>76</v>
      </c>
      <c r="B13" s="76" t="s">
        <v>77</v>
      </c>
      <c r="C13" s="76" t="s">
        <v>82</v>
      </c>
      <c r="D13" s="76" t="s">
        <v>63</v>
      </c>
      <c r="E13" s="76" t="s">
        <v>148</v>
      </c>
      <c r="F13" s="76" t="s">
        <v>63</v>
      </c>
      <c r="G13" s="76" t="s">
        <v>225</v>
      </c>
      <c r="H13" s="76" t="s">
        <v>226</v>
      </c>
      <c r="I13" s="76" t="s">
        <v>227</v>
      </c>
      <c r="J13" s="79">
        <v>2</v>
      </c>
      <c r="K13" s="28"/>
    </row>
    <row r="14" ht="18" customHeight="1" spans="1:11">
      <c r="A14" s="76" t="s">
        <v>76</v>
      </c>
      <c r="B14" s="76" t="s">
        <v>77</v>
      </c>
      <c r="C14" s="76" t="s">
        <v>84</v>
      </c>
      <c r="D14" s="76" t="s">
        <v>63</v>
      </c>
      <c r="E14" s="76" t="s">
        <v>148</v>
      </c>
      <c r="F14" s="76" t="s">
        <v>63</v>
      </c>
      <c r="G14" s="76" t="s">
        <v>85</v>
      </c>
      <c r="H14" s="76" t="s">
        <v>228</v>
      </c>
      <c r="I14" s="76" t="s">
        <v>229</v>
      </c>
      <c r="J14" s="79">
        <v>10</v>
      </c>
      <c r="K14" s="28"/>
    </row>
    <row r="15" ht="18" customHeight="1" spans="1:11">
      <c r="A15" s="76" t="s">
        <v>86</v>
      </c>
      <c r="B15" s="76" t="s">
        <v>87</v>
      </c>
      <c r="C15" s="76" t="s">
        <v>87</v>
      </c>
      <c r="D15" s="76" t="s">
        <v>63</v>
      </c>
      <c r="E15" s="76" t="s">
        <v>148</v>
      </c>
      <c r="F15" s="76" t="s">
        <v>63</v>
      </c>
      <c r="G15" s="76" t="s">
        <v>230</v>
      </c>
      <c r="H15" s="76" t="s">
        <v>231</v>
      </c>
      <c r="I15" s="76" t="s">
        <v>218</v>
      </c>
      <c r="J15" s="79">
        <v>17.38</v>
      </c>
      <c r="K15" s="28"/>
    </row>
    <row r="16" ht="18" customHeight="1" spans="1:11">
      <c r="A16" s="76" t="s">
        <v>86</v>
      </c>
      <c r="B16" s="76" t="s">
        <v>87</v>
      </c>
      <c r="C16" s="76" t="s">
        <v>77</v>
      </c>
      <c r="D16" s="76" t="s">
        <v>63</v>
      </c>
      <c r="E16" s="76" t="s">
        <v>148</v>
      </c>
      <c r="F16" s="76" t="s">
        <v>63</v>
      </c>
      <c r="G16" s="76" t="s">
        <v>232</v>
      </c>
      <c r="H16" s="76" t="s">
        <v>220</v>
      </c>
      <c r="I16" s="76" t="s">
        <v>218</v>
      </c>
      <c r="J16" s="79">
        <v>6.95</v>
      </c>
      <c r="K16" s="28"/>
    </row>
    <row r="17" ht="18" customHeight="1" spans="1:11">
      <c r="A17" s="76" t="s">
        <v>86</v>
      </c>
      <c r="B17" s="76" t="s">
        <v>93</v>
      </c>
      <c r="C17" s="76" t="s">
        <v>78</v>
      </c>
      <c r="D17" s="76" t="s">
        <v>63</v>
      </c>
      <c r="E17" s="76" t="s">
        <v>148</v>
      </c>
      <c r="F17" s="76" t="s">
        <v>63</v>
      </c>
      <c r="G17" s="76" t="s">
        <v>233</v>
      </c>
      <c r="H17" s="76" t="s">
        <v>220</v>
      </c>
      <c r="I17" s="76" t="s">
        <v>218</v>
      </c>
      <c r="J17" s="79">
        <v>1.04</v>
      </c>
      <c r="K17" s="28"/>
    </row>
    <row r="18" ht="18" customHeight="1" spans="1:11">
      <c r="A18" s="76" t="s">
        <v>95</v>
      </c>
      <c r="B18" s="76" t="s">
        <v>96</v>
      </c>
      <c r="C18" s="76" t="s">
        <v>78</v>
      </c>
      <c r="D18" s="76" t="s">
        <v>63</v>
      </c>
      <c r="E18" s="76" t="s">
        <v>148</v>
      </c>
      <c r="F18" s="76" t="s">
        <v>63</v>
      </c>
      <c r="G18" s="76" t="s">
        <v>234</v>
      </c>
      <c r="H18" s="76" t="s">
        <v>220</v>
      </c>
      <c r="I18" s="76" t="s">
        <v>218</v>
      </c>
      <c r="J18" s="79">
        <v>5.21</v>
      </c>
      <c r="K18" s="28"/>
    </row>
    <row r="19" ht="18" customHeight="1" spans="1:11">
      <c r="A19" s="76" t="s">
        <v>98</v>
      </c>
      <c r="B19" s="76" t="s">
        <v>80</v>
      </c>
      <c r="C19" s="76" t="s">
        <v>78</v>
      </c>
      <c r="D19" s="76" t="s">
        <v>63</v>
      </c>
      <c r="E19" s="76" t="s">
        <v>148</v>
      </c>
      <c r="F19" s="76" t="s">
        <v>63</v>
      </c>
      <c r="G19" s="76" t="s">
        <v>235</v>
      </c>
      <c r="H19" s="76" t="s">
        <v>220</v>
      </c>
      <c r="I19" s="76" t="s">
        <v>218</v>
      </c>
      <c r="J19" s="79">
        <v>6.95</v>
      </c>
      <c r="K19" s="28"/>
    </row>
    <row r="20" ht="18" customHeight="1" spans="1:11">
      <c r="A20" s="19"/>
      <c r="B20" s="19"/>
      <c r="C20" s="19"/>
      <c r="D20" s="19"/>
      <c r="E20" s="19"/>
      <c r="F20" s="19"/>
      <c r="G20" s="19"/>
      <c r="H20" s="19"/>
      <c r="I20" s="19"/>
      <c r="J20" s="19"/>
      <c r="K20" s="27"/>
    </row>
  </sheetData>
  <mergeCells count="10">
    <mergeCell ref="A1:J1"/>
    <mergeCell ref="A3:C3"/>
    <mergeCell ref="A5:C5"/>
    <mergeCell ref="D3:D4"/>
    <mergeCell ref="E3:E4"/>
    <mergeCell ref="F3:F4"/>
    <mergeCell ref="G3:G4"/>
    <mergeCell ref="H3:H4"/>
    <mergeCell ref="I3:I4"/>
    <mergeCell ref="J3:J4"/>
  </mergeCells>
  <pageMargins left="0.7240315" right="0.7240315" top="0.96025197" bottom="0.96025197" header="0.3" footer="0.3"/>
  <pageSetup paperSize="9" orientation="portrait"/>
  <headerFooter>
    <oddFooter>&amp;C第&amp;P页, 共&amp;N页</oddFooter>
  </headerFooter>
  <ignoredErrors>
    <ignoredError sqref="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A1" sqref="A1:B1"/>
    </sheetView>
  </sheetViews>
  <sheetFormatPr defaultColWidth="9" defaultRowHeight="14.25" outlineLevelCol="2"/>
  <cols>
    <col min="1" max="1" width="40.625" style="30" customWidth="1"/>
    <col min="2" max="2" width="30.75" style="30" customWidth="1"/>
    <col min="3" max="3" width="1.25" style="30" customWidth="1"/>
    <col min="4" max="16384" width="9" style="30"/>
  </cols>
  <sheetData>
    <row r="1" s="29" customFormat="1" ht="30.75" customHeight="1" spans="1:3">
      <c r="A1" s="49" t="s">
        <v>236</v>
      </c>
      <c r="B1" s="51"/>
      <c r="C1" s="34"/>
    </row>
    <row r="2" ht="24" customHeight="1" spans="1:3">
      <c r="A2" s="38" t="s">
        <v>1</v>
      </c>
      <c r="B2" s="54" t="s">
        <v>2</v>
      </c>
      <c r="C2" s="39"/>
    </row>
    <row r="3" ht="21.75" customHeight="1" spans="1:3">
      <c r="A3" s="42" t="s">
        <v>237</v>
      </c>
      <c r="B3" s="42" t="s">
        <v>162</v>
      </c>
      <c r="C3" s="43"/>
    </row>
    <row r="4" ht="21.75" customHeight="1" spans="1:3">
      <c r="A4" s="41" t="s">
        <v>183</v>
      </c>
      <c r="B4" s="71">
        <v>0</v>
      </c>
      <c r="C4" s="43"/>
    </row>
    <row r="5" ht="21.75" customHeight="1" spans="1:3">
      <c r="A5" s="41" t="s">
        <v>188</v>
      </c>
      <c r="B5" s="71">
        <v>0</v>
      </c>
      <c r="C5" s="43"/>
    </row>
    <row r="6" ht="21.75" customHeight="1" spans="1:3">
      <c r="A6" s="41" t="s">
        <v>238</v>
      </c>
      <c r="B6" s="71">
        <v>4.8</v>
      </c>
      <c r="C6" s="43"/>
    </row>
    <row r="7" ht="21.75" customHeight="1" spans="1:3">
      <c r="A7" s="41" t="s">
        <v>239</v>
      </c>
      <c r="B7" s="71">
        <v>4.8</v>
      </c>
      <c r="C7" s="43"/>
    </row>
    <row r="8" ht="21.75" customHeight="1" spans="1:3">
      <c r="A8" s="41" t="s">
        <v>240</v>
      </c>
      <c r="B8" s="71">
        <v>0</v>
      </c>
      <c r="C8" s="43"/>
    </row>
    <row r="9" ht="21.75" customHeight="1" spans="1:3">
      <c r="A9" s="41"/>
      <c r="B9" s="71"/>
      <c r="C9" s="43"/>
    </row>
    <row r="10" ht="21.75" customHeight="1" spans="1:3">
      <c r="A10" s="42" t="s">
        <v>241</v>
      </c>
      <c r="B10" s="71">
        <v>4.8</v>
      </c>
      <c r="C10" s="43"/>
    </row>
    <row r="11" ht="11.25" customHeight="1" spans="1:3">
      <c r="A11" s="48"/>
      <c r="B11" s="48"/>
      <c r="C11" s="39"/>
    </row>
  </sheetData>
  <mergeCells count="1">
    <mergeCell ref="A1:B1"/>
  </mergeCells>
  <pageMargins left="0.68466142" right="0.68466142" top="0.92088189" bottom="0.92088189"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showGridLines="0" workbookViewId="0">
      <selection activeCell="A1" sqref="$A1:$XFD1048576"/>
    </sheetView>
  </sheetViews>
  <sheetFormatPr defaultColWidth="9" defaultRowHeight="14.25" outlineLevelRow="6"/>
  <cols>
    <col min="1" max="4" width="9.5" style="30" customWidth="1"/>
    <col min="5" max="5" width="21.375" style="30" customWidth="1"/>
    <col min="6" max="6" width="20.25" style="30" customWidth="1"/>
    <col min="7" max="7" width="15.5" style="30" customWidth="1"/>
    <col min="8" max="10" width="9.5" style="30" customWidth="1"/>
    <col min="11" max="11" width="11.125" style="30" customWidth="1"/>
    <col min="12" max="14" width="9.5" style="30" customWidth="1"/>
    <col min="15" max="15" width="1" style="30" customWidth="1"/>
    <col min="16" max="16384" width="9" style="30"/>
  </cols>
  <sheetData>
    <row r="1" s="29" customFormat="1" ht="41.25" customHeight="1" spans="1:15">
      <c r="A1" s="64" t="s">
        <v>242</v>
      </c>
      <c r="B1" s="65"/>
      <c r="C1" s="65"/>
      <c r="D1" s="65"/>
      <c r="E1" s="65"/>
      <c r="F1" s="65"/>
      <c r="G1" s="65"/>
      <c r="H1" s="65"/>
      <c r="I1" s="65"/>
      <c r="J1" s="65"/>
      <c r="K1" s="65"/>
      <c r="L1" s="65"/>
      <c r="M1" s="65"/>
      <c r="N1" s="65"/>
      <c r="O1" s="64"/>
    </row>
    <row r="2" ht="18" customHeight="1" spans="1:15">
      <c r="A2" s="38" t="s">
        <v>1</v>
      </c>
      <c r="B2" s="38"/>
      <c r="C2" s="38"/>
      <c r="D2" s="53"/>
      <c r="E2" s="53"/>
      <c r="F2" s="53"/>
      <c r="G2" s="53"/>
      <c r="H2" s="53"/>
      <c r="I2" s="53"/>
      <c r="J2" s="53"/>
      <c r="K2" s="53"/>
      <c r="L2" s="53" t="s">
        <v>2</v>
      </c>
      <c r="M2" s="53"/>
      <c r="N2" s="53"/>
      <c r="O2" s="55"/>
    </row>
    <row r="3" ht="24.75" customHeight="1" spans="1:15">
      <c r="A3" s="66" t="s">
        <v>65</v>
      </c>
      <c r="B3" s="67"/>
      <c r="C3" s="68"/>
      <c r="D3" s="42" t="s">
        <v>140</v>
      </c>
      <c r="E3" s="42" t="s">
        <v>141</v>
      </c>
      <c r="F3" s="42" t="s">
        <v>142</v>
      </c>
      <c r="G3" s="42" t="s">
        <v>7</v>
      </c>
      <c r="H3" s="66" t="s">
        <v>67</v>
      </c>
      <c r="I3" s="67"/>
      <c r="J3" s="68"/>
      <c r="K3" s="66" t="s">
        <v>68</v>
      </c>
      <c r="L3" s="67"/>
      <c r="M3" s="67"/>
      <c r="N3" s="68"/>
      <c r="O3" s="56"/>
    </row>
    <row r="4" ht="38.25" customHeight="1" spans="1:15">
      <c r="A4" s="42" t="s">
        <v>69</v>
      </c>
      <c r="B4" s="42" t="s">
        <v>70</v>
      </c>
      <c r="C4" s="42" t="s">
        <v>71</v>
      </c>
      <c r="D4" s="62"/>
      <c r="E4" s="62"/>
      <c r="F4" s="62"/>
      <c r="G4" s="62"/>
      <c r="H4" s="42" t="s">
        <v>72</v>
      </c>
      <c r="I4" s="42" t="s">
        <v>73</v>
      </c>
      <c r="J4" s="42" t="s">
        <v>74</v>
      </c>
      <c r="K4" s="42" t="s">
        <v>143</v>
      </c>
      <c r="L4" s="42" t="s">
        <v>144</v>
      </c>
      <c r="M4" s="42" t="s">
        <v>145</v>
      </c>
      <c r="N4" s="42" t="s">
        <v>146</v>
      </c>
      <c r="O4" s="56"/>
    </row>
    <row r="5" ht="18" customHeight="1" spans="1:15">
      <c r="A5" s="66" t="s">
        <v>16</v>
      </c>
      <c r="B5" s="69"/>
      <c r="C5" s="70"/>
      <c r="D5" s="42"/>
      <c r="E5" s="42"/>
      <c r="F5" s="42"/>
      <c r="G5" s="47"/>
      <c r="H5" s="47"/>
      <c r="I5" s="47"/>
      <c r="J5" s="47"/>
      <c r="K5" s="47"/>
      <c r="L5" s="47"/>
      <c r="M5" s="47"/>
      <c r="N5" s="47"/>
      <c r="O5" s="56"/>
    </row>
    <row r="6" ht="18" customHeight="1" spans="1:15">
      <c r="A6" s="42"/>
      <c r="B6" s="42"/>
      <c r="C6" s="42"/>
      <c r="D6" s="42"/>
      <c r="E6" s="42"/>
      <c r="F6" s="42"/>
      <c r="G6" s="47"/>
      <c r="H6" s="47"/>
      <c r="I6" s="47"/>
      <c r="J6" s="47"/>
      <c r="K6" s="47"/>
      <c r="L6" s="47"/>
      <c r="M6" s="47"/>
      <c r="N6" s="47"/>
      <c r="O6" s="56"/>
    </row>
    <row r="7" customHeight="1" spans="1:15">
      <c r="A7" s="59" t="s">
        <v>243</v>
      </c>
      <c r="B7" s="59"/>
      <c r="C7" s="59"/>
      <c r="D7" s="59"/>
      <c r="E7" s="59"/>
      <c r="F7" s="59"/>
      <c r="G7" s="59"/>
      <c r="H7" s="59"/>
      <c r="I7" s="59"/>
      <c r="J7" s="59"/>
      <c r="K7" s="59"/>
      <c r="L7" s="59"/>
      <c r="M7" s="59"/>
      <c r="N7" s="59"/>
      <c r="O7" s="55"/>
    </row>
  </sheetData>
  <mergeCells count="11">
    <mergeCell ref="A1:N1"/>
    <mergeCell ref="A2:C2"/>
    <mergeCell ref="A3:C3"/>
    <mergeCell ref="H3:J3"/>
    <mergeCell ref="K3:N3"/>
    <mergeCell ref="A5:C5"/>
    <mergeCell ref="A7:C7"/>
    <mergeCell ref="D3:D4"/>
    <mergeCell ref="E3:E4"/>
    <mergeCell ref="F3:F4"/>
    <mergeCell ref="G3:G4"/>
  </mergeCells>
  <pageMargins left="0.68466142" right="0.68466142" top="0.92088189" bottom="0.92088189"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usk2</cp:lastModifiedBy>
  <dcterms:created xsi:type="dcterms:W3CDTF">2011-12-31T06:39:00Z</dcterms:created>
  <dcterms:modified xsi:type="dcterms:W3CDTF">2021-06-07T01:43:25Z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