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600" windowHeight="9765" activeTab="4"/>
  </bookViews>
  <sheets>
    <sheet name="部门收支总表" sheetId="1" r:id="rId1"/>
    <sheet name="部门收入总表" sheetId="2" r:id="rId2"/>
    <sheet name="部门支出总表" sheetId="3" r:id="rId3"/>
    <sheet name="财政拨款收支总表" sheetId="4" r:id="rId4"/>
    <sheet name="一般公共预算支出表" sheetId="5" r:id="rId5"/>
    <sheet name="基本支出表" sheetId="6" r:id="rId6"/>
    <sheet name="一般公共预算项目支出情况表" sheetId="7" r:id="rId7"/>
    <sheet name="三公经费表" sheetId="8" r:id="rId8"/>
    <sheet name="政府性基金支出表" sheetId="9" r:id="rId9"/>
    <sheet name="政府性基金预算项目支出情况表" sheetId="10" r:id="rId10"/>
    <sheet name="国有资本经营收支表" sheetId="11" r:id="rId11"/>
    <sheet name="机关运行经费情况表" sheetId="12" r:id="rId12"/>
    <sheet name="政府采购表" sheetId="13" r:id="rId13"/>
  </sheets>
  <calcPr calcId="124519"/>
</workbook>
</file>

<file path=xl/calcChain.xml><?xml version="1.0" encoding="utf-8"?>
<calcChain xmlns="http://schemas.openxmlformats.org/spreadsheetml/2006/main">
  <c r="C50" i="6"/>
  <c r="C47"/>
  <c r="B9" i="1"/>
  <c r="B8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B7"/>
</calcChain>
</file>

<file path=xl/sharedStrings.xml><?xml version="1.0" encoding="utf-8"?>
<sst xmlns="http://schemas.openxmlformats.org/spreadsheetml/2006/main" count="587" uniqueCount="263">
  <si>
    <t>2019年收支预算总表</t>
  </si>
  <si>
    <t>部门名称:新乡县房产管理局</t>
  </si>
  <si>
    <t>单位：万元</t>
  </si>
  <si>
    <t>收入</t>
  </si>
  <si>
    <t>支出</t>
  </si>
  <si>
    <t>项目</t>
  </si>
  <si>
    <t>金额</t>
  </si>
  <si>
    <t>总计</t>
  </si>
  <si>
    <t>一般公共财政预算</t>
  </si>
  <si>
    <t>政府性基金预算</t>
  </si>
  <si>
    <t>纳入财政专户的行政事业性收费拨款</t>
  </si>
  <si>
    <t>其它收入</t>
  </si>
  <si>
    <t>一般公共预算结余结转</t>
  </si>
  <si>
    <t>政府性基金结余结转</t>
  </si>
  <si>
    <t>纳入财政专户的行政事业性收费拨款结余结转</t>
  </si>
  <si>
    <t>其它收入结余结转</t>
  </si>
  <si>
    <t>合计</t>
  </si>
  <si>
    <t>提前告知转移支付</t>
  </si>
  <si>
    <t>正常预算拨款收入</t>
  </si>
  <si>
    <t>专项收入</t>
  </si>
  <si>
    <t>非税收入</t>
  </si>
  <si>
    <t>一般债务收入</t>
  </si>
  <si>
    <t>统筹资金</t>
  </si>
  <si>
    <t>政府性基金收入</t>
  </si>
  <si>
    <t>专项债务收入</t>
  </si>
  <si>
    <t>小计</t>
  </si>
  <si>
    <t>财政结余结转</t>
  </si>
  <si>
    <t>单位结余结转</t>
  </si>
  <si>
    <t>栏次1</t>
  </si>
  <si>
    <t>收入合计</t>
  </si>
  <si>
    <t>支出合计</t>
  </si>
  <si>
    <t>本年收入合计</t>
  </si>
  <si>
    <t>一、一般公共财政预算</t>
  </si>
  <si>
    <t>一、基本支出</t>
  </si>
  <si>
    <t>1、提前告知转移支付</t>
  </si>
  <si>
    <t xml:space="preserve">  1、工资福利支出</t>
  </si>
  <si>
    <t>2、正常预算拨款收入</t>
  </si>
  <si>
    <t xml:space="preserve">  2、商品服务支出</t>
  </si>
  <si>
    <t>3、专项收入</t>
  </si>
  <si>
    <t xml:space="preserve">  3、对个人和家庭补助支出</t>
  </si>
  <si>
    <t>4、非税收入</t>
  </si>
  <si>
    <t>5、一般债务收入</t>
  </si>
  <si>
    <t>二、项目支出</t>
  </si>
  <si>
    <t>6、统筹资金</t>
  </si>
  <si>
    <t>二、政府性基金预算</t>
  </si>
  <si>
    <t>2、政府性基金收入</t>
  </si>
  <si>
    <t>3、专项债务收入</t>
  </si>
  <si>
    <t>4、统筹资金</t>
  </si>
  <si>
    <t>三、纳入财政专户的行政事业性收费拨款</t>
  </si>
  <si>
    <t>四、其它收入</t>
  </si>
  <si>
    <t xml:space="preserve"> 上年结余结转合计</t>
  </si>
  <si>
    <t xml:space="preserve"> 一般公共预算结余结转</t>
  </si>
  <si>
    <t xml:space="preserve">  1、财政结余结转</t>
  </si>
  <si>
    <t>　2、单位结余结转</t>
  </si>
  <si>
    <t>政府性基金预算结余结转</t>
  </si>
  <si>
    <t>纳入财政专户管理收费结余结转</t>
  </si>
  <si>
    <t>单位其他结余结转</t>
  </si>
  <si>
    <t>2019年部门收入总表</t>
  </si>
  <si>
    <t>部门编码</t>
  </si>
  <si>
    <t>部门名称</t>
  </si>
  <si>
    <t>本年收入</t>
  </si>
  <si>
    <t>上年结余结转</t>
  </si>
  <si>
    <t>203</t>
  </si>
  <si>
    <t>新乡县房产管理局</t>
  </si>
  <si>
    <t>2019年部门支出总表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</si>
  <si>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</si>
  <si>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</si>
  <si>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</si>
  <si>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</si>
  <si>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</si>
  <si>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</si>
  <si>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</si>
  <si>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</si>
  <si>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</si>
  <si>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</si>
  <si>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**</t>
  </si>
  <si>
    <t>208</t>
  </si>
  <si>
    <t>05</t>
  </si>
  <si>
    <t>02</t>
  </si>
  <si>
    <t>事业单位离退休</t>
  </si>
  <si>
    <t>机关事业单位基本养老保险缴费支出</t>
  </si>
  <si>
    <t>06</t>
  </si>
  <si>
    <t>机关事业单位职业年金缴费支出</t>
  </si>
  <si>
    <t>08</t>
  </si>
  <si>
    <t>01</t>
  </si>
  <si>
    <t>死亡抚恤</t>
  </si>
  <si>
    <t>99</t>
  </si>
  <si>
    <t>其他社会保障和就业支出</t>
  </si>
  <si>
    <t>210</t>
  </si>
  <si>
    <t>11</t>
  </si>
  <si>
    <t>事业单位医疗</t>
  </si>
  <si>
    <t>212</t>
  </si>
  <si>
    <t>行政运行</t>
  </si>
  <si>
    <t>一般行政管理事务</t>
  </si>
  <si>
    <t>221</t>
  </si>
  <si>
    <t>住房公积金</t>
  </si>
  <si>
    <t>2019年部门财政拨款收支总体情况表</t>
  </si>
  <si>
    <t>收  入</t>
  </si>
  <si>
    <t>支 出</t>
  </si>
  <si>
    <t>2019年预算</t>
  </si>
  <si>
    <t>一般公共预算</t>
  </si>
  <si>
    <t>国有资本经营预算</t>
  </si>
  <si>
    <t>一、一般公共预算</t>
  </si>
  <si>
    <t>一、一般公共服务支出</t>
  </si>
  <si>
    <t>二、外交支出</t>
  </si>
  <si>
    <t>三、国有资本经营预算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</si>
  <si>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</si>
  <si>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</si>
  <si>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</si>
  <si>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</si>
  <si>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</si>
  <si>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</si>
  <si>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</si>
  <si>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</si>
  <si>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</si>
  <si>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</si>
  <si>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</si>
  <si>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</si>
  <si>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</si>
  <si>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</si>
  <si>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</si>
  <si>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</si>
  <si>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</si>
  <si>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</si>
  <si>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</si>
  <si>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</si>
  <si>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</si>
  <si>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</si>
  <si>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</si>
  <si>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</si>
  <si>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</si>
  <si>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</si>
  <si>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</si>
  <si>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收　入　总　计</t>
  </si>
  <si>
    <t>支   出   总   计</t>
  </si>
  <si>
    <t>2019年一般公共预算支出情况表</t>
  </si>
  <si>
    <t>单位代码</t>
  </si>
  <si>
    <t>单位名称</t>
  </si>
  <si>
    <t>单位名称（功能科目）</t>
  </si>
  <si>
    <t>运转类</t>
  </si>
  <si>
    <t>专项资金类</t>
  </si>
  <si>
    <t>投资类</t>
  </si>
  <si>
    <t>其他</t>
  </si>
  <si>
    <t>新乡县房产管理局小计</t>
  </si>
  <si>
    <t>203001</t>
  </si>
  <si>
    <t>2080502  事业单位离退休</t>
  </si>
  <si>
    <t>2080505  机关事业单位基本养老保险缴费支出</t>
  </si>
  <si>
    <t>2080506  机关事业单位职业年金缴费支出</t>
  </si>
  <si>
    <t>2080801  死亡抚恤</t>
  </si>
  <si>
    <t>2089901  其他社会保障和就业支出</t>
  </si>
  <si>
    <t>2101102  事业单位医疗</t>
  </si>
  <si>
    <t>2120101  行政运行</t>
  </si>
  <si>
    <t>2120102  一般行政管理事务</t>
  </si>
  <si>
    <t>2210201  住房公积金</t>
  </si>
  <si>
    <t>2019年一般公共预算基本支出预算表（按经济分类）</t>
  </si>
  <si>
    <t>部门经济科目</t>
  </si>
  <si>
    <t>预算数</t>
  </si>
  <si>
    <t>一、工资福利支出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</si>
  <si>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</si>
  <si>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</si>
  <si>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</si>
  <si>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</si>
  <si>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</si>
  <si>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</si>
  <si>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</si>
  <si>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</si>
  <si>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</si>
  <si>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</si>
  <si>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</si>
  <si>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</si>
  <si>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</si>
  <si>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</si>
  <si>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</si>
  <si>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</si>
  <si>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</si>
  <si>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</si>
  <si>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</si>
  <si>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</si>
  <si>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</si>
  <si>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</si>
  <si>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</si>
  <si>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</si>
  <si>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</si>
  <si>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</si>
  <si>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</si>
  <si>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</si>
  <si>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</si>
  <si>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</si>
  <si>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</si>
  <si>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</si>
  <si>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</si>
  <si>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</si>
  <si>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</si>
  <si>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</si>
  <si>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</si>
  <si>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</si>
  <si>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</si>
  <si>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生活补助</t>
  </si>
  <si>
    <t>其他对个人和家庭的补助</t>
  </si>
  <si>
    <t>四、资本性支出</t>
  </si>
  <si>
    <t>办公设备购置</t>
  </si>
  <si>
    <t>其他资本性支出</t>
  </si>
  <si>
    <t>2019年一般公共预算项目支出情况表</t>
  </si>
  <si>
    <t>单位编码</t>
  </si>
  <si>
    <t>项目名称</t>
  </si>
  <si>
    <t>项目内容</t>
  </si>
  <si>
    <t>项目绩效目标</t>
  </si>
  <si>
    <t>自筹退休工资及取暖费</t>
  </si>
  <si>
    <t>自筹养老保险</t>
  </si>
  <si>
    <t>自筹人员职业年金</t>
  </si>
  <si>
    <t>自筹人员职业年金36978元。</t>
  </si>
  <si>
    <t>自筹工伤保险</t>
  </si>
  <si>
    <t>自筹生育保险</t>
  </si>
  <si>
    <t>自筹医疗保险</t>
  </si>
  <si>
    <t>自筹公用经费</t>
  </si>
  <si>
    <t>自筹人员工资福利支出</t>
  </si>
  <si>
    <t>一窗受理“三级十同”业务对接</t>
  </si>
  <si>
    <t>为了实现“一网通办”前提下“最多跑一次改革推进审批服务便民化”，需购进现骨干软件及系统平台，可实现相关业务的对接</t>
  </si>
  <si>
    <t>实现数据交互，“一网通办”便民服务</t>
  </si>
  <si>
    <t>新乡县住宅维修资金系统软件服务费</t>
  </si>
  <si>
    <t>维修资金软件日常的维护</t>
  </si>
  <si>
    <t>保障维修资金系统运行正常</t>
  </si>
  <si>
    <t>房地产网络信息服务费</t>
  </si>
  <si>
    <t>做好新乡县范围内商品房的网上预售、签约、备案等业务流程的维护和管理工作</t>
  </si>
  <si>
    <t>保障商品房的网上预售、签约、备案等业务正常运行</t>
  </si>
  <si>
    <t>自筹公积金</t>
  </si>
  <si>
    <t>2019年三公经费表</t>
  </si>
  <si>
    <t>项  目</t>
  </si>
  <si>
    <t>公务用车购置及运行维护费</t>
  </si>
  <si>
    <t xml:space="preserve">        其中：公务用车运行维护费</t>
  </si>
  <si>
    <t xml:space="preserve">        公务用车购置费</t>
  </si>
  <si>
    <t>合   计</t>
  </si>
  <si>
    <t>2019年政府性基金预算支出情况表</t>
  </si>
  <si>
    <t>我单位无此项预算</t>
  </si>
  <si>
    <t>2019年政府性基金预算项目支出情况表</t>
  </si>
  <si>
    <t>2019年国有资本经营收支预算表</t>
  </si>
  <si>
    <t>社会保障和就业支出</t>
  </si>
  <si>
    <t>转移性收入</t>
  </si>
  <si>
    <t>国有资本经营预算支出</t>
  </si>
  <si>
    <t>转移性支出</t>
  </si>
  <si>
    <t>收入总计</t>
  </si>
  <si>
    <t>支出总计</t>
  </si>
  <si>
    <t>2019年机关运行经费情况表</t>
  </si>
  <si>
    <t>财政拨款（含上年结余）</t>
  </si>
  <si>
    <t>维修（护）费</t>
  </si>
  <si>
    <t>一般设备购置</t>
  </si>
  <si>
    <t>机关运行经费总计</t>
  </si>
  <si>
    <t>2019年政府采购录入表</t>
  </si>
  <si>
    <t>采购项目明细</t>
  </si>
  <si>
    <t>拟采购时间（选择月份）</t>
  </si>
  <si>
    <t>拟采购方式</t>
  </si>
  <si>
    <t>采购及资产配置标准</t>
  </si>
  <si>
    <t>资金来源</t>
  </si>
  <si>
    <t>采购项目类别</t>
  </si>
  <si>
    <t>是否属资产购置项目</t>
  </si>
  <si>
    <t>规格（型号）</t>
  </si>
  <si>
    <t>数量</t>
  </si>
  <si>
    <t>计量单位</t>
  </si>
  <si>
    <t>单价</t>
  </si>
  <si>
    <t>服务类</t>
  </si>
  <si>
    <t>否</t>
  </si>
  <si>
    <t>五月</t>
  </si>
  <si>
    <t>单一来源</t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</si>
</sst>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8"/>
      <color rgb="FF000000"/>
      <name val="宋体"/>
      <charset val="134"/>
    </font>
    <font>
      <sz val="12"/>
      <color theme="1"/>
      <name val="宋体"/>
      <charset val="134"/>
      <scheme val="minor"/>
    </font>
    <font>
      <sz val="18"/>
      <color rgb="FF000000"/>
      <name val="黑体"/>
      <charset val="134"/>
    </font>
    <font>
      <sz val="12"/>
      <color rgb="FF000000"/>
      <name val="黑体"/>
      <charset val="134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8"/>
      <name val="宋体"/>
      <charset val="134"/>
      <scheme val="minor"/>
    </font>
    <font>
      <sz val="18"/>
      <name val="宋体"/>
      <charset val="134"/>
    </font>
    <font>
      <sz val="12"/>
      <name val="宋体"/>
      <charset val="134"/>
    </font>
    <font>
      <sz val="12"/>
      <name val="Microsoft YaHei UI"/>
      <charset val="134"/>
    </font>
    <font>
      <sz val="12"/>
      <name val="黑体"/>
      <charset val="134"/>
    </font>
    <font>
      <sz val="12"/>
      <color rgb="FF000000"/>
      <name val="微软雅黑"/>
      <charset val="134"/>
    </font>
    <font>
      <sz val="12"/>
      <name val="微软雅黑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/>
      <right style="thin">
        <color rgb="FFC0C0C0"/>
      </right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C0C0C0"/>
      </bottom>
      <diagonal/>
    </border>
    <border>
      <left style="thin">
        <color rgb="FF00000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C0C0C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/>
      <top style="thin">
        <color rgb="FFC0C0C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top" wrapText="1"/>
    </xf>
    <xf numFmtId="0" fontId="2" fillId="2" borderId="11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4" fontId="2" fillId="0" borderId="11" xfId="0" applyNumberFormat="1" applyFont="1" applyBorder="1" applyAlignment="1">
      <alignment horizontal="center" vertical="top" wrapText="1"/>
    </xf>
    <xf numFmtId="4" fontId="2" fillId="2" borderId="11" xfId="0" applyNumberFormat="1" applyFont="1" applyFill="1" applyBorder="1" applyAlignment="1">
      <alignment horizontal="center" vertical="top" wrapText="1"/>
    </xf>
    <xf numFmtId="4" fontId="2" fillId="2" borderId="11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1" fontId="2" fillId="0" borderId="11" xfId="0" applyNumberFormat="1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 indent="2"/>
    </xf>
    <xf numFmtId="4" fontId="2" fillId="0" borderId="11" xfId="0" applyNumberFormat="1" applyFont="1" applyBorder="1" applyAlignment="1">
      <alignment horizontal="left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4" fillId="0" borderId="0" xfId="0" applyFont="1">
      <alignment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0" fontId="2" fillId="0" borderId="11" xfId="0" applyFont="1" applyBorder="1" applyAlignment="1">
      <alignment horizontal="left" vertical="center" wrapText="1" indent="1"/>
    </xf>
    <xf numFmtId="3" fontId="2" fillId="0" borderId="12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right" vertical="center" wrapText="1"/>
    </xf>
    <xf numFmtId="4" fontId="2" fillId="0" borderId="11" xfId="0" applyNumberFormat="1" applyFont="1" applyBorder="1" applyAlignment="1">
      <alignment horizontal="right" vertical="center" wrapText="1"/>
    </xf>
    <xf numFmtId="0" fontId="6" fillId="0" borderId="12" xfId="0" applyFont="1" applyBorder="1" applyAlignment="1">
      <alignment horizontal="left" vertical="center" wrapText="1"/>
    </xf>
    <xf numFmtId="0" fontId="8" fillId="0" borderId="0" xfId="0" applyFont="1" applyFill="1">
      <alignment vertical="center"/>
    </xf>
    <xf numFmtId="0" fontId="8" fillId="0" borderId="15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4" fontId="8" fillId="0" borderId="11" xfId="0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11" fillId="0" borderId="15" xfId="0" applyFont="1" applyBorder="1" applyAlignment="1">
      <alignment horizontal="right" vertical="center" wrapText="1"/>
    </xf>
    <xf numFmtId="0" fontId="11" fillId="0" borderId="0" xfId="0" applyFont="1" applyAlignment="1">
      <alignment horizontal="left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left" vertical="center" wrapText="1"/>
    </xf>
    <xf numFmtId="1" fontId="11" fillId="0" borderId="11" xfId="0" applyNumberFormat="1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4" fontId="11" fillId="0" borderId="11" xfId="0" applyNumberFormat="1" applyFont="1" applyBorder="1" applyAlignment="1">
      <alignment horizontal="right" vertical="center" wrapText="1"/>
    </xf>
    <xf numFmtId="0" fontId="11" fillId="0" borderId="12" xfId="0" applyFont="1" applyBorder="1" applyAlignment="1">
      <alignment horizontal="left" vertical="center" wrapText="1"/>
    </xf>
    <xf numFmtId="3" fontId="11" fillId="0" borderId="12" xfId="0" applyNumberFormat="1" applyFont="1" applyBorder="1" applyAlignment="1">
      <alignment horizontal="right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left" vertical="top" wrapText="1"/>
    </xf>
    <xf numFmtId="0" fontId="11" fillId="0" borderId="11" xfId="0" applyFont="1" applyFill="1" applyBorder="1" applyAlignment="1">
      <alignment horizontal="left" vertical="top" wrapText="1"/>
    </xf>
    <xf numFmtId="4" fontId="11" fillId="0" borderId="11" xfId="0" applyNumberFormat="1" applyFont="1" applyFill="1" applyBorder="1" applyAlignment="1">
      <alignment horizontal="left" vertical="top" wrapText="1"/>
    </xf>
    <xf numFmtId="4" fontId="11" fillId="0" borderId="11" xfId="0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right" vertical="top" wrapText="1"/>
    </xf>
    <xf numFmtId="4" fontId="12" fillId="0" borderId="11" xfId="0" applyNumberFormat="1" applyFont="1" applyFill="1" applyBorder="1" applyAlignment="1">
      <alignment horizontal="right" vertical="top" wrapText="1"/>
    </xf>
    <xf numFmtId="4" fontId="12" fillId="0" borderId="11" xfId="0" applyNumberFormat="1" applyFont="1" applyFill="1" applyBorder="1" applyAlignment="1">
      <alignment horizontal="righ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4" fontId="11" fillId="0" borderId="0" xfId="0" applyNumberFormat="1" applyFont="1" applyFill="1" applyAlignment="1">
      <alignment horizontal="left" wrapText="1"/>
    </xf>
    <xf numFmtId="4" fontId="11" fillId="0" borderId="15" xfId="0" applyNumberFormat="1" applyFont="1" applyFill="1" applyBorder="1" applyAlignment="1">
      <alignment horizontal="left" vertical="center" wrapText="1"/>
    </xf>
    <xf numFmtId="4" fontId="11" fillId="0" borderId="16" xfId="0" applyNumberFormat="1" applyFont="1" applyFill="1" applyBorder="1" applyAlignment="1">
      <alignment horizontal="left" wrapText="1"/>
    </xf>
    <xf numFmtId="0" fontId="11" fillId="0" borderId="11" xfId="0" applyFont="1" applyFill="1" applyBorder="1" applyAlignment="1">
      <alignment horizontal="left" vertical="center" wrapText="1"/>
    </xf>
    <xf numFmtId="4" fontId="11" fillId="0" borderId="11" xfId="0" applyNumberFormat="1" applyFont="1" applyFill="1" applyBorder="1" applyAlignment="1">
      <alignment horizontal="right" vertical="center" wrapText="1"/>
    </xf>
    <xf numFmtId="4" fontId="11" fillId="0" borderId="11" xfId="0" applyNumberFormat="1" applyFont="1" applyFill="1" applyBorder="1" applyAlignment="1">
      <alignment horizontal="left" vertical="center" wrapText="1"/>
    </xf>
    <xf numFmtId="4" fontId="11" fillId="0" borderId="16" xfId="0" applyNumberFormat="1" applyFont="1" applyFill="1" applyBorder="1" applyAlignment="1">
      <alignment horizontal="left" vertical="center" wrapText="1"/>
    </xf>
    <xf numFmtId="4" fontId="11" fillId="0" borderId="11" xfId="0" applyNumberFormat="1" applyFont="1" applyFill="1" applyBorder="1" applyAlignment="1">
      <alignment horizontal="left" wrapText="1"/>
    </xf>
    <xf numFmtId="4" fontId="11" fillId="0" borderId="11" xfId="0" applyNumberFormat="1" applyFont="1" applyFill="1" applyBorder="1" applyAlignment="1">
      <alignment horizontal="right" wrapText="1"/>
    </xf>
    <xf numFmtId="0" fontId="11" fillId="0" borderId="11" xfId="0" applyFont="1" applyFill="1" applyBorder="1" applyAlignment="1">
      <alignment horizontal="left" wrapText="1"/>
    </xf>
    <xf numFmtId="4" fontId="11" fillId="0" borderId="12" xfId="0" applyNumberFormat="1" applyFont="1" applyFill="1" applyBorder="1" applyAlignment="1">
      <alignment horizontal="left" wrapText="1"/>
    </xf>
    <xf numFmtId="4" fontId="11" fillId="0" borderId="12" xfId="0" applyNumberFormat="1" applyFont="1" applyFill="1" applyBorder="1" applyAlignment="1">
      <alignment horizontal="right" wrapText="1"/>
    </xf>
    <xf numFmtId="4" fontId="11" fillId="0" borderId="0" xfId="0" applyNumberFormat="1" applyFont="1" applyFill="1" applyAlignment="1">
      <alignment horizontal="left" vertical="center" wrapText="1"/>
    </xf>
    <xf numFmtId="1" fontId="11" fillId="0" borderId="1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0" fontId="11" fillId="0" borderId="15" xfId="0" applyFont="1" applyFill="1" applyBorder="1" applyAlignment="1">
      <alignment horizontal="right" wrapText="1"/>
    </xf>
    <xf numFmtId="0" fontId="13" fillId="0" borderId="16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right" vertical="center" wrapText="1"/>
    </xf>
    <xf numFmtId="0" fontId="8" fillId="0" borderId="0" xfId="0" applyFont="1" applyBorder="1">
      <alignment vertical="center"/>
    </xf>
    <xf numFmtId="4" fontId="11" fillId="0" borderId="0" xfId="0" applyNumberFormat="1" applyFont="1" applyBorder="1" applyAlignment="1">
      <alignment vertical="center" wrapText="1"/>
    </xf>
    <xf numFmtId="0" fontId="11" fillId="0" borderId="28" xfId="0" applyFont="1" applyBorder="1" applyAlignment="1">
      <alignment horizontal="center" vertical="center" wrapText="1"/>
    </xf>
    <xf numFmtId="4" fontId="11" fillId="0" borderId="28" xfId="0" applyNumberFormat="1" applyFont="1" applyBorder="1" applyAlignment="1">
      <alignment horizontal="center" vertical="center" wrapText="1"/>
    </xf>
    <xf numFmtId="4" fontId="11" fillId="0" borderId="28" xfId="0" applyNumberFormat="1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1" fontId="11" fillId="0" borderId="28" xfId="0" applyNumberFormat="1" applyFont="1" applyBorder="1" applyAlignment="1">
      <alignment horizontal="left" vertical="center" wrapText="1"/>
    </xf>
    <xf numFmtId="2" fontId="11" fillId="0" borderId="28" xfId="0" applyNumberFormat="1" applyFont="1" applyBorder="1" applyAlignment="1">
      <alignment horizontal="left" vertical="center" wrapText="1"/>
    </xf>
    <xf numFmtId="4" fontId="11" fillId="0" borderId="0" xfId="0" applyNumberFormat="1" applyFont="1" applyBorder="1" applyAlignment="1">
      <alignment horizontal="left" vertical="center" wrapText="1"/>
    </xf>
    <xf numFmtId="4" fontId="11" fillId="0" borderId="0" xfId="0" applyNumberFormat="1" applyFont="1" applyAlignment="1">
      <alignment horizontal="left" vertical="center" wrapText="1"/>
    </xf>
    <xf numFmtId="4" fontId="11" fillId="0" borderId="0" xfId="0" applyNumberFormat="1" applyFont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4" fontId="10" fillId="0" borderId="24" xfId="0" applyNumberFormat="1" applyFont="1" applyBorder="1" applyAlignment="1">
      <alignment horizontal="center" vertical="center" wrapText="1"/>
    </xf>
    <xf numFmtId="4" fontId="10" fillId="0" borderId="16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4" fontId="11" fillId="0" borderId="28" xfId="0" applyNumberFormat="1" applyFont="1" applyBorder="1" applyAlignment="1">
      <alignment horizontal="left" vertical="center" wrapText="1"/>
    </xf>
    <xf numFmtId="4" fontId="11" fillId="0" borderId="28" xfId="0" applyNumberFormat="1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4" fontId="15" fillId="0" borderId="28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wrapText="1"/>
    </xf>
    <xf numFmtId="0" fontId="2" fillId="0" borderId="15" xfId="0" applyFont="1" applyBorder="1" applyAlignment="1">
      <alignment horizontal="left" wrapText="1"/>
    </xf>
    <xf numFmtId="0" fontId="2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left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center" vertical="center" wrapText="1"/>
    </xf>
    <xf numFmtId="1" fontId="10" fillId="0" borderId="18" xfId="0" applyNumberFormat="1" applyFont="1" applyFill="1" applyBorder="1" applyAlignment="1">
      <alignment horizontal="right" vertical="center" wrapText="1"/>
    </xf>
    <xf numFmtId="1" fontId="10" fillId="0" borderId="19" xfId="0" applyNumberFormat="1" applyFont="1" applyFill="1" applyBorder="1" applyAlignment="1">
      <alignment horizontal="right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right" vertical="center" wrapText="1"/>
    </xf>
    <xf numFmtId="1" fontId="11" fillId="0" borderId="11" xfId="0" applyNumberFormat="1" applyFont="1" applyFill="1" applyBorder="1" applyAlignment="1">
      <alignment horizontal="right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left" vertical="top" wrapText="1"/>
    </xf>
    <xf numFmtId="0" fontId="9" fillId="0" borderId="16" xfId="0" applyFont="1" applyFill="1" applyBorder="1" applyAlignment="1">
      <alignment horizontal="left" vertical="top" wrapText="1"/>
    </xf>
    <xf numFmtId="0" fontId="12" fillId="0" borderId="11" xfId="0" applyFont="1" applyFill="1" applyBorder="1" applyAlignment="1">
      <alignment horizontal="left" vertical="top" wrapText="1"/>
    </xf>
    <xf numFmtId="0" fontId="10" fillId="0" borderId="24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left" vertical="top" wrapText="1"/>
    </xf>
    <xf numFmtId="0" fontId="9" fillId="0" borderId="19" xfId="0" applyFont="1" applyFill="1" applyBorder="1" applyAlignment="1">
      <alignment horizontal="left" vertical="top" wrapText="1"/>
    </xf>
    <xf numFmtId="0" fontId="8" fillId="0" borderId="15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9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32"/>
  <sheetViews>
    <sheetView showGridLines="0" workbookViewId="0">
      <selection activeCell="A2" sqref="A2:B2"/>
    </sheetView>
  </sheetViews>
  <sheetFormatPr defaultColWidth="9" defaultRowHeight="14.25"/>
  <cols>
    <col min="1" max="1" width="19.25" style="43" customWidth="1"/>
    <col min="2" max="2" width="20.75" style="43" customWidth="1"/>
    <col min="3" max="3" width="19.875" style="43" customWidth="1"/>
    <col min="4" max="5" width="14.375" style="43" customWidth="1"/>
    <col min="6" max="6" width="13.5" style="43" customWidth="1"/>
    <col min="7" max="16" width="14.375" style="43" customWidth="1"/>
    <col min="17" max="17" width="12.75" style="43" customWidth="1"/>
    <col min="18" max="18" width="10.875" style="43" customWidth="1"/>
    <col min="19" max="19" width="12.25" style="43" customWidth="1"/>
    <col min="20" max="20" width="11.875" style="43" customWidth="1"/>
    <col min="21" max="21" width="13.25" style="43" customWidth="1"/>
    <col min="22" max="22" width="10.625" style="43" customWidth="1"/>
    <col min="23" max="23" width="11.125" style="43" customWidth="1"/>
    <col min="24" max="26" width="9.5" style="43" customWidth="1"/>
    <col min="27" max="27" width="8.25" style="43" customWidth="1"/>
    <col min="28" max="16384" width="9" style="43"/>
  </cols>
  <sheetData>
    <row r="1" spans="1:28" ht="36.75" customHeight="1">
      <c r="A1" s="99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1"/>
      <c r="AA1" s="97"/>
    </row>
    <row r="2" spans="1:28" ht="15" customHeight="1">
      <c r="A2" s="102" t="s">
        <v>1</v>
      </c>
      <c r="B2" s="102"/>
      <c r="C2" s="88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102" t="s">
        <v>2</v>
      </c>
      <c r="Z2" s="102"/>
      <c r="AA2" s="96"/>
      <c r="AB2" s="88"/>
    </row>
    <row r="3" spans="1:28" ht="14.25" customHeight="1">
      <c r="A3" s="90" t="s">
        <v>3</v>
      </c>
      <c r="B3" s="91"/>
      <c r="C3" s="90" t="s">
        <v>4</v>
      </c>
      <c r="D3" s="103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98"/>
    </row>
    <row r="4" spans="1:28" ht="30.75" customHeight="1">
      <c r="A4" s="90" t="s">
        <v>5</v>
      </c>
      <c r="B4" s="90" t="s">
        <v>6</v>
      </c>
      <c r="C4" s="90" t="s">
        <v>5</v>
      </c>
      <c r="D4" s="105" t="s">
        <v>7</v>
      </c>
      <c r="E4" s="105" t="s">
        <v>8</v>
      </c>
      <c r="F4" s="106"/>
      <c r="G4" s="106"/>
      <c r="H4" s="106"/>
      <c r="I4" s="106"/>
      <c r="J4" s="106"/>
      <c r="K4" s="106"/>
      <c r="L4" s="105" t="s">
        <v>9</v>
      </c>
      <c r="M4" s="106"/>
      <c r="N4" s="106"/>
      <c r="O4" s="106"/>
      <c r="P4" s="106"/>
      <c r="Q4" s="105" t="s">
        <v>10</v>
      </c>
      <c r="R4" s="105" t="s">
        <v>11</v>
      </c>
      <c r="S4" s="105" t="s">
        <v>12</v>
      </c>
      <c r="T4" s="106"/>
      <c r="U4" s="106"/>
      <c r="V4" s="105" t="s">
        <v>13</v>
      </c>
      <c r="W4" s="106"/>
      <c r="X4" s="106"/>
      <c r="Y4" s="105" t="s">
        <v>14</v>
      </c>
      <c r="Z4" s="105" t="s">
        <v>15</v>
      </c>
      <c r="AA4" s="98"/>
    </row>
    <row r="5" spans="1:28" ht="80.099999999999994" customHeight="1">
      <c r="A5" s="91"/>
      <c r="B5" s="91"/>
      <c r="C5" s="91"/>
      <c r="D5" s="106"/>
      <c r="E5" s="90" t="s">
        <v>16</v>
      </c>
      <c r="F5" s="90" t="s">
        <v>17</v>
      </c>
      <c r="G5" s="90" t="s">
        <v>18</v>
      </c>
      <c r="H5" s="90" t="s">
        <v>19</v>
      </c>
      <c r="I5" s="90" t="s">
        <v>20</v>
      </c>
      <c r="J5" s="90" t="s">
        <v>21</v>
      </c>
      <c r="K5" s="90" t="s">
        <v>22</v>
      </c>
      <c r="L5" s="90" t="s">
        <v>16</v>
      </c>
      <c r="M5" s="90" t="s">
        <v>17</v>
      </c>
      <c r="N5" s="90" t="s">
        <v>23</v>
      </c>
      <c r="O5" s="90" t="s">
        <v>24</v>
      </c>
      <c r="P5" s="90" t="s">
        <v>22</v>
      </c>
      <c r="Q5" s="106"/>
      <c r="R5" s="106"/>
      <c r="S5" s="90" t="s">
        <v>25</v>
      </c>
      <c r="T5" s="90" t="s">
        <v>26</v>
      </c>
      <c r="U5" s="90" t="s">
        <v>27</v>
      </c>
      <c r="V5" s="90" t="s">
        <v>25</v>
      </c>
      <c r="W5" s="90" t="s">
        <v>26</v>
      </c>
      <c r="X5" s="90" t="s">
        <v>27</v>
      </c>
      <c r="Y5" s="106"/>
      <c r="Z5" s="106"/>
      <c r="AA5" s="98"/>
    </row>
    <row r="6" spans="1:28" ht="22.5" customHeight="1">
      <c r="A6" s="93" t="s">
        <v>28</v>
      </c>
      <c r="B6" s="94">
        <v>2</v>
      </c>
      <c r="C6" s="94">
        <v>3</v>
      </c>
      <c r="D6" s="94">
        <v>4</v>
      </c>
      <c r="E6" s="94">
        <v>5</v>
      </c>
      <c r="F6" s="94">
        <v>6</v>
      </c>
      <c r="G6" s="94">
        <v>7</v>
      </c>
      <c r="H6" s="94">
        <v>8</v>
      </c>
      <c r="I6" s="94">
        <v>9</v>
      </c>
      <c r="J6" s="94">
        <v>10</v>
      </c>
      <c r="K6" s="94">
        <v>11</v>
      </c>
      <c r="L6" s="94">
        <v>12</v>
      </c>
      <c r="M6" s="94">
        <v>13</v>
      </c>
      <c r="N6" s="94">
        <v>14</v>
      </c>
      <c r="O6" s="94">
        <v>14</v>
      </c>
      <c r="P6" s="94">
        <v>15</v>
      </c>
      <c r="Q6" s="94">
        <v>16</v>
      </c>
      <c r="R6" s="94">
        <v>17</v>
      </c>
      <c r="S6" s="94">
        <v>18</v>
      </c>
      <c r="T6" s="94">
        <v>19</v>
      </c>
      <c r="U6" s="94">
        <v>20</v>
      </c>
      <c r="V6" s="94">
        <v>21</v>
      </c>
      <c r="W6" s="94">
        <v>22</v>
      </c>
      <c r="X6" s="94">
        <v>23</v>
      </c>
      <c r="Y6" s="94">
        <v>24</v>
      </c>
      <c r="Z6" s="94">
        <v>25</v>
      </c>
      <c r="AA6" s="97"/>
    </row>
    <row r="7" spans="1:28" ht="22.5" customHeight="1">
      <c r="A7" s="93" t="s">
        <v>29</v>
      </c>
      <c r="B7" s="92">
        <f>SUM(B9+B16+B21+B22+B23)</f>
        <v>451.91</v>
      </c>
      <c r="C7" s="93" t="s">
        <v>30</v>
      </c>
      <c r="D7" s="92">
        <f t="shared" ref="D7:Z7" si="0">SUM(D9+D14)</f>
        <v>451.91</v>
      </c>
      <c r="E7" s="92">
        <f t="shared" si="0"/>
        <v>447.14</v>
      </c>
      <c r="F7" s="92">
        <f t="shared" si="0"/>
        <v>0</v>
      </c>
      <c r="G7" s="92">
        <f t="shared" si="0"/>
        <v>377.59</v>
      </c>
      <c r="H7" s="92">
        <f t="shared" si="0"/>
        <v>0</v>
      </c>
      <c r="I7" s="92">
        <f t="shared" si="0"/>
        <v>69.55</v>
      </c>
      <c r="J7" s="92">
        <f t="shared" si="0"/>
        <v>0</v>
      </c>
      <c r="K7" s="92">
        <f t="shared" si="0"/>
        <v>0</v>
      </c>
      <c r="L7" s="92">
        <f t="shared" si="0"/>
        <v>0</v>
      </c>
      <c r="M7" s="92">
        <f t="shared" si="0"/>
        <v>0</v>
      </c>
      <c r="N7" s="92">
        <f t="shared" si="0"/>
        <v>0</v>
      </c>
      <c r="O7" s="92">
        <f t="shared" si="0"/>
        <v>0</v>
      </c>
      <c r="P7" s="92">
        <f t="shared" si="0"/>
        <v>0</v>
      </c>
      <c r="Q7" s="92">
        <f t="shared" si="0"/>
        <v>0</v>
      </c>
      <c r="R7" s="92">
        <f t="shared" si="0"/>
        <v>0</v>
      </c>
      <c r="S7" s="92">
        <f t="shared" si="0"/>
        <v>4.7699999999999996</v>
      </c>
      <c r="T7" s="92">
        <f t="shared" si="0"/>
        <v>0</v>
      </c>
      <c r="U7" s="92">
        <f t="shared" si="0"/>
        <v>4.7699999999999996</v>
      </c>
      <c r="V7" s="92">
        <f t="shared" si="0"/>
        <v>0</v>
      </c>
      <c r="W7" s="92">
        <f t="shared" si="0"/>
        <v>0</v>
      </c>
      <c r="X7" s="92">
        <f t="shared" si="0"/>
        <v>0</v>
      </c>
      <c r="Y7" s="92">
        <f t="shared" si="0"/>
        <v>0</v>
      </c>
      <c r="Z7" s="92">
        <f t="shared" si="0"/>
        <v>0</v>
      </c>
      <c r="AA7" s="97"/>
    </row>
    <row r="8" spans="1:28" ht="27.75" customHeight="1">
      <c r="A8" s="93" t="s">
        <v>31</v>
      </c>
      <c r="B8" s="92">
        <f>SUM(B9+B16+B21+B22)</f>
        <v>447.14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7"/>
    </row>
    <row r="9" spans="1:28" ht="28.5">
      <c r="A9" s="93" t="s">
        <v>32</v>
      </c>
      <c r="B9" s="92">
        <f>SUM(B10:B15)</f>
        <v>447.14</v>
      </c>
      <c r="C9" s="93" t="s">
        <v>33</v>
      </c>
      <c r="D9" s="92">
        <v>319.77</v>
      </c>
      <c r="E9" s="92">
        <v>315</v>
      </c>
      <c r="F9" s="92"/>
      <c r="G9" s="92">
        <v>315</v>
      </c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>
        <v>4.7699999999999996</v>
      </c>
      <c r="T9" s="92"/>
      <c r="U9" s="92">
        <v>4.7699999999999996</v>
      </c>
      <c r="V9" s="92"/>
      <c r="W9" s="92"/>
      <c r="X9" s="92"/>
      <c r="Y9" s="92"/>
      <c r="Z9" s="92"/>
      <c r="AA9" s="97"/>
    </row>
    <row r="10" spans="1:28" ht="28.5">
      <c r="A10" s="93" t="s">
        <v>34</v>
      </c>
      <c r="B10" s="92"/>
      <c r="C10" s="93" t="s">
        <v>35</v>
      </c>
      <c r="D10" s="92">
        <v>272.08999999999997</v>
      </c>
      <c r="E10" s="92">
        <v>269.48</v>
      </c>
      <c r="F10" s="92"/>
      <c r="G10" s="92">
        <v>269.48</v>
      </c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>
        <v>2.61</v>
      </c>
      <c r="T10" s="92"/>
      <c r="U10" s="92">
        <v>2.61</v>
      </c>
      <c r="V10" s="92"/>
      <c r="W10" s="92"/>
      <c r="X10" s="92"/>
      <c r="Y10" s="92"/>
      <c r="Z10" s="92"/>
      <c r="AA10" s="97"/>
    </row>
    <row r="11" spans="1:28" ht="28.5">
      <c r="A11" s="93" t="s">
        <v>36</v>
      </c>
      <c r="B11" s="92">
        <v>377.59</v>
      </c>
      <c r="C11" s="93" t="s">
        <v>37</v>
      </c>
      <c r="D11" s="92">
        <v>24.96</v>
      </c>
      <c r="E11" s="92">
        <v>22.81</v>
      </c>
      <c r="F11" s="92"/>
      <c r="G11" s="92">
        <v>22.81</v>
      </c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>
        <v>2.16</v>
      </c>
      <c r="T11" s="92"/>
      <c r="U11" s="92">
        <v>2.16</v>
      </c>
      <c r="V11" s="92"/>
      <c r="W11" s="92"/>
      <c r="X11" s="92"/>
      <c r="Y11" s="92"/>
      <c r="Z11" s="92"/>
      <c r="AA11" s="97"/>
    </row>
    <row r="12" spans="1:28" ht="28.5">
      <c r="A12" s="93" t="s">
        <v>38</v>
      </c>
      <c r="B12" s="92"/>
      <c r="C12" s="93" t="s">
        <v>39</v>
      </c>
      <c r="D12" s="92">
        <v>22.72</v>
      </c>
      <c r="E12" s="92">
        <v>22.72</v>
      </c>
      <c r="F12" s="92"/>
      <c r="G12" s="92">
        <v>22.72</v>
      </c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7"/>
    </row>
    <row r="13" spans="1:28" ht="22.5" customHeight="1">
      <c r="A13" s="93" t="s">
        <v>40</v>
      </c>
      <c r="B13" s="92">
        <v>69.55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7"/>
    </row>
    <row r="14" spans="1:28" ht="22.5" customHeight="1">
      <c r="A14" s="93" t="s">
        <v>41</v>
      </c>
      <c r="B14" s="92"/>
      <c r="C14" s="93" t="s">
        <v>42</v>
      </c>
      <c r="D14" s="92">
        <v>132.13999999999999</v>
      </c>
      <c r="E14" s="92">
        <v>132.13999999999999</v>
      </c>
      <c r="F14" s="92"/>
      <c r="G14" s="92">
        <v>62.59</v>
      </c>
      <c r="H14" s="92"/>
      <c r="I14" s="92">
        <v>69.55</v>
      </c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7"/>
    </row>
    <row r="15" spans="1:28" ht="22.5" customHeight="1">
      <c r="A15" s="93" t="s">
        <v>43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7"/>
    </row>
    <row r="16" spans="1:28">
      <c r="A16" s="93" t="s">
        <v>44</v>
      </c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7"/>
    </row>
    <row r="17" spans="1:27" ht="28.5">
      <c r="A17" s="93" t="s">
        <v>34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7"/>
    </row>
    <row r="18" spans="1:27" ht="21.75" customHeight="1">
      <c r="A18" s="93" t="s">
        <v>45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7"/>
    </row>
    <row r="19" spans="1:27" ht="21.75" customHeight="1">
      <c r="A19" s="93" t="s">
        <v>46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7"/>
    </row>
    <row r="20" spans="1:27" ht="21.75" customHeight="1">
      <c r="A20" s="93" t="s">
        <v>47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7"/>
    </row>
    <row r="21" spans="1:27" ht="28.5">
      <c r="A21" s="93" t="s">
        <v>48</v>
      </c>
      <c r="B21" s="92"/>
      <c r="C21" s="92"/>
      <c r="D21" s="95"/>
      <c r="E21" s="95"/>
      <c r="F21" s="92"/>
      <c r="G21" s="92"/>
      <c r="H21" s="92"/>
      <c r="I21" s="92"/>
      <c r="J21" s="92"/>
      <c r="K21" s="92"/>
      <c r="L21" s="95"/>
      <c r="M21" s="92"/>
      <c r="N21" s="92"/>
      <c r="O21" s="92"/>
      <c r="P21" s="92"/>
      <c r="Q21" s="92"/>
      <c r="R21" s="92"/>
      <c r="S21" s="95"/>
      <c r="T21" s="92"/>
      <c r="U21" s="92"/>
      <c r="V21" s="92"/>
      <c r="W21" s="92"/>
      <c r="X21" s="95"/>
      <c r="Y21" s="92"/>
      <c r="Z21" s="92"/>
      <c r="AA21" s="97"/>
    </row>
    <row r="22" spans="1:27" ht="19.5" customHeight="1">
      <c r="A22" s="93" t="s">
        <v>49</v>
      </c>
      <c r="B22" s="92"/>
      <c r="C22" s="92"/>
      <c r="D22" s="95"/>
      <c r="E22" s="95"/>
      <c r="F22" s="92"/>
      <c r="G22" s="92"/>
      <c r="H22" s="92"/>
      <c r="I22" s="92"/>
      <c r="J22" s="92"/>
      <c r="K22" s="92"/>
      <c r="L22" s="95"/>
      <c r="M22" s="92"/>
      <c r="N22" s="92"/>
      <c r="O22" s="92"/>
      <c r="P22" s="92"/>
      <c r="Q22" s="92"/>
      <c r="R22" s="92"/>
      <c r="S22" s="95"/>
      <c r="T22" s="92"/>
      <c r="U22" s="92"/>
      <c r="V22" s="92"/>
      <c r="W22" s="92"/>
      <c r="X22" s="95"/>
      <c r="Y22" s="92"/>
      <c r="Z22" s="92"/>
      <c r="AA22" s="97"/>
    </row>
    <row r="23" spans="1:27" ht="23.25" customHeight="1">
      <c r="A23" s="93" t="s">
        <v>50</v>
      </c>
      <c r="B23" s="92">
        <v>4.7699999999999996</v>
      </c>
      <c r="C23" s="92"/>
      <c r="D23" s="95"/>
      <c r="E23" s="95"/>
      <c r="F23" s="92"/>
      <c r="G23" s="92"/>
      <c r="H23" s="92"/>
      <c r="I23" s="92"/>
      <c r="J23" s="92"/>
      <c r="K23" s="92"/>
      <c r="L23" s="95"/>
      <c r="M23" s="92"/>
      <c r="N23" s="92"/>
      <c r="O23" s="92"/>
      <c r="P23" s="92"/>
      <c r="Q23" s="92"/>
      <c r="R23" s="92"/>
      <c r="S23" s="95"/>
      <c r="T23" s="92"/>
      <c r="U23" s="92"/>
      <c r="V23" s="92"/>
      <c r="W23" s="92"/>
      <c r="X23" s="95"/>
      <c r="Y23" s="92"/>
      <c r="Z23" s="92"/>
      <c r="AA23" s="97"/>
    </row>
    <row r="24" spans="1:27" ht="28.5">
      <c r="A24" s="93" t="s">
        <v>51</v>
      </c>
      <c r="B24" s="92">
        <v>4.7699999999999996</v>
      </c>
      <c r="C24" s="92"/>
      <c r="D24" s="95"/>
      <c r="E24" s="95"/>
      <c r="F24" s="92"/>
      <c r="G24" s="92"/>
      <c r="H24" s="92"/>
      <c r="I24" s="92"/>
      <c r="J24" s="92"/>
      <c r="K24" s="92"/>
      <c r="L24" s="95"/>
      <c r="M24" s="92"/>
      <c r="N24" s="92"/>
      <c r="O24" s="92"/>
      <c r="P24" s="92"/>
      <c r="Q24" s="92"/>
      <c r="R24" s="92"/>
      <c r="S24" s="95"/>
      <c r="T24" s="92"/>
      <c r="U24" s="92"/>
      <c r="V24" s="92"/>
      <c r="W24" s="92"/>
      <c r="X24" s="95"/>
      <c r="Y24" s="92"/>
      <c r="Z24" s="92"/>
      <c r="AA24" s="97"/>
    </row>
    <row r="25" spans="1:27" ht="22.5" customHeight="1">
      <c r="A25" s="93" t="s">
        <v>52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7"/>
    </row>
    <row r="26" spans="1:27" ht="22.5" customHeight="1">
      <c r="A26" s="93" t="s">
        <v>53</v>
      </c>
      <c r="B26" s="92">
        <v>4.7699999999999996</v>
      </c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7"/>
    </row>
    <row r="27" spans="1:27" ht="28.5">
      <c r="A27" s="93" t="s">
        <v>54</v>
      </c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7"/>
    </row>
    <row r="28" spans="1:27" ht="22.5" customHeight="1">
      <c r="A28" s="93" t="s">
        <v>52</v>
      </c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7"/>
    </row>
    <row r="29" spans="1:27" ht="22.5" customHeight="1">
      <c r="A29" s="93" t="s">
        <v>53</v>
      </c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7"/>
    </row>
    <row r="30" spans="1:27" ht="28.5">
      <c r="A30" s="93" t="s">
        <v>55</v>
      </c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7"/>
    </row>
    <row r="31" spans="1:27" ht="22.5" customHeight="1">
      <c r="A31" s="93" t="s">
        <v>56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7"/>
    </row>
    <row r="32" spans="1:27" ht="22.5" customHeight="1">
      <c r="A32" s="96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7"/>
    </row>
  </sheetData>
  <mergeCells count="13">
    <mergeCell ref="A1:Z1"/>
    <mergeCell ref="A2:B2"/>
    <mergeCell ref="Y2:Z2"/>
    <mergeCell ref="D3:Z3"/>
    <mergeCell ref="E4:K4"/>
    <mergeCell ref="L4:P4"/>
    <mergeCell ref="S4:U4"/>
    <mergeCell ref="V4:X4"/>
    <mergeCell ref="D4:D5"/>
    <mergeCell ref="Q4:Q5"/>
    <mergeCell ref="R4:R5"/>
    <mergeCell ref="Y4:Y5"/>
    <mergeCell ref="Z4:Z5"/>
  </mergeCells>
  <phoneticPr fontId="16" type="noConversion"/>
  <pageMargins left="0.68402777777777801" right="0.68402777777777801" top="0.72291666666666698" bottom="0.72291666666666698" header="0.3" footer="0.3"/>
  <pageSetup paperSize="9" orientation="portrait"/>
  <headerFooter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K9"/>
  <sheetViews>
    <sheetView showGridLines="0" workbookViewId="0">
      <selection activeCell="C4" sqref="C4"/>
    </sheetView>
  </sheetViews>
  <sheetFormatPr defaultColWidth="9" defaultRowHeight="14.25"/>
  <cols>
    <col min="1" max="8" width="9.5" style="1" customWidth="1"/>
    <col min="9" max="9" width="13" style="1" customWidth="1"/>
    <col min="10" max="10" width="12.625" style="1" customWidth="1"/>
    <col min="11" max="11" width="1.25" style="1" customWidth="1"/>
    <col min="12" max="16384" width="9" style="1"/>
  </cols>
  <sheetData>
    <row r="1" spans="1:11" ht="54.75" customHeight="1">
      <c r="A1" s="107" t="s">
        <v>234</v>
      </c>
      <c r="B1" s="156"/>
      <c r="C1" s="156"/>
      <c r="D1" s="156"/>
      <c r="E1" s="156"/>
      <c r="F1" s="156"/>
      <c r="G1" s="156"/>
      <c r="H1" s="156"/>
      <c r="I1" s="156"/>
      <c r="J1" s="157"/>
      <c r="K1" s="11"/>
    </row>
    <row r="2" spans="1:11" ht="18" customHeight="1">
      <c r="A2" s="110" t="s">
        <v>1</v>
      </c>
      <c r="B2" s="110"/>
      <c r="C2" s="110"/>
      <c r="D2" s="25"/>
      <c r="E2" s="25"/>
      <c r="F2" s="25"/>
      <c r="G2" s="25"/>
      <c r="H2" s="25"/>
      <c r="I2" s="25"/>
      <c r="J2" s="25" t="s">
        <v>2</v>
      </c>
      <c r="K2" s="11"/>
    </row>
    <row r="3" spans="1:11" ht="30" customHeight="1">
      <c r="A3" s="116" t="s">
        <v>65</v>
      </c>
      <c r="B3" s="155"/>
      <c r="C3" s="155"/>
      <c r="D3" s="116" t="s">
        <v>59</v>
      </c>
      <c r="E3" s="116" t="s">
        <v>203</v>
      </c>
      <c r="F3" s="116" t="s">
        <v>137</v>
      </c>
      <c r="G3" s="116" t="s">
        <v>204</v>
      </c>
      <c r="H3" s="116" t="s">
        <v>205</v>
      </c>
      <c r="I3" s="116" t="s">
        <v>206</v>
      </c>
      <c r="J3" s="116" t="s">
        <v>99</v>
      </c>
      <c r="K3" s="12"/>
    </row>
    <row r="4" spans="1:11" ht="30" customHeight="1">
      <c r="A4" s="17" t="s">
        <v>69</v>
      </c>
      <c r="B4" s="17" t="s">
        <v>70</v>
      </c>
      <c r="C4" s="17" t="s">
        <v>71</v>
      </c>
      <c r="D4" s="158"/>
      <c r="E4" s="158"/>
      <c r="F4" s="158"/>
      <c r="G4" s="158"/>
      <c r="H4" s="158"/>
      <c r="I4" s="158"/>
      <c r="J4" s="158"/>
      <c r="K4" s="12"/>
    </row>
    <row r="5" spans="1:11" ht="18" customHeight="1">
      <c r="A5" s="116" t="s">
        <v>16</v>
      </c>
      <c r="B5" s="116"/>
      <c r="C5" s="116"/>
      <c r="D5" s="17"/>
      <c r="E5" s="17"/>
      <c r="F5" s="17"/>
      <c r="G5" s="17"/>
      <c r="H5" s="17"/>
      <c r="I5" s="17"/>
      <c r="J5" s="22"/>
      <c r="K5" s="12"/>
    </row>
    <row r="6" spans="1:11" ht="18" customHeight="1">
      <c r="A6" s="17"/>
      <c r="B6" s="17"/>
      <c r="C6" s="17"/>
      <c r="D6" s="17"/>
      <c r="E6" s="17"/>
      <c r="F6" s="17"/>
      <c r="G6" s="17"/>
      <c r="H6" s="17"/>
      <c r="I6" s="17"/>
      <c r="J6" s="22"/>
      <c r="K6" s="12"/>
    </row>
    <row r="7" spans="1:11" ht="18" customHeight="1">
      <c r="A7" s="17"/>
      <c r="B7" s="17"/>
      <c r="C7" s="17"/>
      <c r="D7" s="17"/>
      <c r="E7" s="17"/>
      <c r="F7" s="17"/>
      <c r="G7" s="17"/>
      <c r="H7" s="17"/>
      <c r="I7" s="17"/>
      <c r="J7" s="22"/>
      <c r="K7" s="12"/>
    </row>
    <row r="8" spans="1:11" ht="11.2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11"/>
    </row>
    <row r="9" spans="1:11">
      <c r="A9" s="1" t="s">
        <v>233</v>
      </c>
    </row>
  </sheetData>
  <mergeCells count="11">
    <mergeCell ref="A1:J1"/>
    <mergeCell ref="A2:C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honeticPr fontId="16" type="noConversion"/>
  <pageMargins left="0.72291666666666698" right="0.72291666666666698" top="0.95902777777777803" bottom="0.95902777777777803" header="0.3" footer="0.3"/>
  <pageSetup paperSize="9" orientation="portrait"/>
  <headerFooter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E8"/>
  <sheetViews>
    <sheetView showGridLines="0" workbookViewId="0">
      <selection sqref="A1:XFD8"/>
    </sheetView>
  </sheetViews>
  <sheetFormatPr defaultColWidth="9" defaultRowHeight="14.25"/>
  <cols>
    <col min="1" max="1" width="36.25" style="24" customWidth="1"/>
    <col min="2" max="2" width="10.875" style="24" customWidth="1"/>
    <col min="3" max="3" width="38" style="24" customWidth="1"/>
    <col min="4" max="4" width="11.625" style="24" customWidth="1"/>
    <col min="5" max="5" width="8.375" style="24" customWidth="1"/>
    <col min="6" max="16384" width="9" style="24"/>
  </cols>
  <sheetData>
    <row r="1" spans="1:5" ht="41.25" customHeight="1">
      <c r="A1" s="107" t="s">
        <v>235</v>
      </c>
      <c r="B1" s="108"/>
      <c r="C1" s="108"/>
      <c r="D1" s="109"/>
      <c r="E1" s="11"/>
    </row>
    <row r="2" spans="1:5" ht="36" customHeight="1">
      <c r="A2" s="159" t="s">
        <v>1</v>
      </c>
      <c r="B2" s="159"/>
      <c r="C2" s="25"/>
      <c r="D2" s="26" t="s">
        <v>2</v>
      </c>
      <c r="E2" s="11"/>
    </row>
    <row r="3" spans="1:5" ht="36" customHeight="1">
      <c r="A3" s="17" t="s">
        <v>3</v>
      </c>
      <c r="B3" s="17" t="s">
        <v>156</v>
      </c>
      <c r="C3" s="17" t="s">
        <v>4</v>
      </c>
      <c r="D3" s="17" t="s">
        <v>156</v>
      </c>
      <c r="E3" s="12"/>
    </row>
    <row r="4" spans="1:5" ht="21" customHeight="1">
      <c r="A4" s="16" t="s">
        <v>20</v>
      </c>
      <c r="B4" s="27"/>
      <c r="C4" s="16" t="s">
        <v>236</v>
      </c>
      <c r="D4" s="27"/>
      <c r="E4" s="12"/>
    </row>
    <row r="5" spans="1:5" ht="21" customHeight="1">
      <c r="A5" s="16" t="s">
        <v>237</v>
      </c>
      <c r="B5" s="27"/>
      <c r="C5" s="16" t="s">
        <v>238</v>
      </c>
      <c r="D5" s="27"/>
      <c r="E5" s="12"/>
    </row>
    <row r="6" spans="1:5" ht="21" customHeight="1">
      <c r="A6" s="28"/>
      <c r="B6" s="27"/>
      <c r="C6" s="16" t="s">
        <v>239</v>
      </c>
      <c r="D6" s="27"/>
      <c r="E6" s="12"/>
    </row>
    <row r="7" spans="1:5" ht="23.25" customHeight="1">
      <c r="A7" s="17" t="s">
        <v>240</v>
      </c>
      <c r="B7" s="27"/>
      <c r="C7" s="17" t="s">
        <v>241</v>
      </c>
      <c r="D7" s="27"/>
      <c r="E7" s="12"/>
    </row>
    <row r="8" spans="1:5" ht="23.25" customHeight="1">
      <c r="A8" s="6" t="s">
        <v>233</v>
      </c>
      <c r="B8" s="29"/>
      <c r="C8" s="6"/>
      <c r="D8" s="29"/>
      <c r="E8" s="11"/>
    </row>
  </sheetData>
  <mergeCells count="2">
    <mergeCell ref="A1:D1"/>
    <mergeCell ref="A2:B2"/>
  </mergeCells>
  <phoneticPr fontId="16" type="noConversion"/>
  <pageMargins left="0.72291666666666698" right="0.72291666666666698" top="0.95902777777777803" bottom="0.95902777777777803" header="0.3" footer="0.3"/>
  <pageSetup paperSize="9" orientation="portrait"/>
  <headerFooter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E25"/>
  <sheetViews>
    <sheetView showGridLines="0" workbookViewId="0">
      <selection activeCell="C6" sqref="C6"/>
    </sheetView>
  </sheetViews>
  <sheetFormatPr defaultColWidth="9" defaultRowHeight="14.25"/>
  <cols>
    <col min="1" max="1" width="5.625" style="1" customWidth="1"/>
    <col min="2" max="2" width="5.125" style="1" customWidth="1"/>
    <col min="3" max="3" width="28.25" style="1" customWidth="1"/>
    <col min="4" max="4" width="22.875" style="1" customWidth="1"/>
    <col min="5" max="5" width="1" style="1" customWidth="1"/>
    <col min="6" max="16384" width="9" style="1"/>
  </cols>
  <sheetData>
    <row r="1" spans="1:5" ht="44.25" customHeight="1">
      <c r="A1" s="160" t="s">
        <v>242</v>
      </c>
      <c r="B1" s="161"/>
      <c r="C1" s="161"/>
      <c r="D1" s="162"/>
      <c r="E1" s="13"/>
    </row>
    <row r="2" spans="1:5" ht="33" customHeight="1">
      <c r="A2" s="163" t="s">
        <v>1</v>
      </c>
      <c r="B2" s="164"/>
      <c r="C2" s="165"/>
      <c r="D2" s="14" t="s">
        <v>2</v>
      </c>
      <c r="E2" s="13"/>
    </row>
    <row r="3" spans="1:5" ht="13.5" customHeight="1">
      <c r="A3" s="166" t="s">
        <v>65</v>
      </c>
      <c r="B3" s="158"/>
      <c r="C3" s="116" t="s">
        <v>66</v>
      </c>
      <c r="D3" s="116" t="s">
        <v>243</v>
      </c>
      <c r="E3" s="18"/>
    </row>
    <row r="4" spans="1:5" ht="18.75" customHeight="1">
      <c r="A4" s="15" t="s">
        <v>69</v>
      </c>
      <c r="B4" s="15" t="s">
        <v>70</v>
      </c>
      <c r="C4" s="158"/>
      <c r="D4" s="158"/>
      <c r="E4" s="18"/>
    </row>
    <row r="5" spans="1:5" ht="15.75" customHeight="1">
      <c r="A5" s="19">
        <v>302</v>
      </c>
      <c r="B5" s="19">
        <v>1</v>
      </c>
      <c r="C5" s="20" t="s">
        <v>167</v>
      </c>
      <c r="D5" s="21"/>
      <c r="E5" s="18"/>
    </row>
    <row r="6" spans="1:5" ht="15.75" customHeight="1">
      <c r="A6" s="19">
        <v>302</v>
      </c>
      <c r="B6" s="19">
        <v>2</v>
      </c>
      <c r="C6" s="20" t="s">
        <v>168</v>
      </c>
      <c r="D6" s="21"/>
      <c r="E6" s="18"/>
    </row>
    <row r="7" spans="1:5" ht="15.75" customHeight="1">
      <c r="A7" s="19">
        <v>302</v>
      </c>
      <c r="B7" s="19">
        <v>5</v>
      </c>
      <c r="C7" s="20" t="s">
        <v>171</v>
      </c>
      <c r="D7" s="21"/>
      <c r="E7" s="18"/>
    </row>
    <row r="8" spans="1:5" ht="19.5" customHeight="1">
      <c r="A8" s="19">
        <v>302</v>
      </c>
      <c r="B8" s="19">
        <v>6</v>
      </c>
      <c r="C8" s="20" t="s">
        <v>172</v>
      </c>
      <c r="D8" s="21"/>
      <c r="E8" s="18"/>
    </row>
    <row r="9" spans="1:5" ht="15.75" customHeight="1">
      <c r="A9" s="19">
        <v>302</v>
      </c>
      <c r="B9" s="19">
        <v>7</v>
      </c>
      <c r="C9" s="20" t="s">
        <v>173</v>
      </c>
      <c r="D9" s="21"/>
      <c r="E9" s="18"/>
    </row>
    <row r="10" spans="1:5" ht="15.75" customHeight="1">
      <c r="A10" s="19">
        <v>302</v>
      </c>
      <c r="B10" s="19">
        <v>8</v>
      </c>
      <c r="C10" s="20" t="s">
        <v>174</v>
      </c>
      <c r="D10" s="21"/>
      <c r="E10" s="18"/>
    </row>
    <row r="11" spans="1:5" ht="15.75" customHeight="1">
      <c r="A11" s="19">
        <v>302</v>
      </c>
      <c r="B11" s="19">
        <v>9</v>
      </c>
      <c r="C11" s="20" t="s">
        <v>175</v>
      </c>
      <c r="D11" s="21"/>
      <c r="E11" s="18"/>
    </row>
    <row r="12" spans="1:5" ht="15.75" customHeight="1">
      <c r="A12" s="19">
        <v>302</v>
      </c>
      <c r="B12" s="19">
        <v>11</v>
      </c>
      <c r="C12" s="20" t="s">
        <v>176</v>
      </c>
      <c r="D12" s="21"/>
      <c r="E12" s="18"/>
    </row>
    <row r="13" spans="1:5" ht="15.75" customHeight="1">
      <c r="A13" s="19">
        <v>302</v>
      </c>
      <c r="B13" s="19">
        <v>13</v>
      </c>
      <c r="C13" s="20" t="s">
        <v>244</v>
      </c>
      <c r="D13" s="21"/>
      <c r="E13" s="18"/>
    </row>
    <row r="14" spans="1:5" ht="15.75" customHeight="1">
      <c r="A14" s="19">
        <v>302</v>
      </c>
      <c r="B14" s="19">
        <v>15</v>
      </c>
      <c r="C14" s="20" t="s">
        <v>180</v>
      </c>
      <c r="D14" s="21"/>
      <c r="E14" s="18"/>
    </row>
    <row r="15" spans="1:5" ht="15.75" customHeight="1">
      <c r="A15" s="19">
        <v>302</v>
      </c>
      <c r="B15" s="19">
        <v>18</v>
      </c>
      <c r="C15" s="20" t="s">
        <v>183</v>
      </c>
      <c r="D15" s="21"/>
      <c r="E15" s="18"/>
    </row>
    <row r="16" spans="1:5" ht="15.75" customHeight="1">
      <c r="A16" s="19">
        <v>302</v>
      </c>
      <c r="B16" s="19">
        <v>24</v>
      </c>
      <c r="C16" s="20" t="s">
        <v>184</v>
      </c>
      <c r="D16" s="21"/>
      <c r="E16" s="18"/>
    </row>
    <row r="17" spans="1:5" ht="15.75" customHeight="1">
      <c r="A17" s="19">
        <v>310</v>
      </c>
      <c r="B17" s="19">
        <v>2</v>
      </c>
      <c r="C17" s="20" t="s">
        <v>245</v>
      </c>
      <c r="D17" s="21"/>
      <c r="E17" s="18"/>
    </row>
    <row r="18" spans="1:5" ht="15.75" customHeight="1">
      <c r="A18" s="19">
        <v>302</v>
      </c>
      <c r="B18" s="19">
        <v>29</v>
      </c>
      <c r="C18" s="20" t="s">
        <v>189</v>
      </c>
      <c r="D18" s="21"/>
      <c r="E18" s="18"/>
    </row>
    <row r="19" spans="1:5" ht="15.75" customHeight="1">
      <c r="A19" s="19">
        <v>302</v>
      </c>
      <c r="B19" s="19">
        <v>31</v>
      </c>
      <c r="C19" s="20" t="s">
        <v>190</v>
      </c>
      <c r="D19" s="21"/>
      <c r="E19" s="18"/>
    </row>
    <row r="20" spans="1:5" ht="15.75" customHeight="1">
      <c r="A20" s="19">
        <v>302</v>
      </c>
      <c r="B20" s="19">
        <v>99</v>
      </c>
      <c r="C20" s="20" t="s">
        <v>193</v>
      </c>
      <c r="D20" s="21"/>
      <c r="E20" s="18"/>
    </row>
    <row r="21" spans="1:5" ht="14.25" customHeight="1">
      <c r="A21" s="16"/>
      <c r="B21" s="16"/>
      <c r="C21" s="16"/>
      <c r="D21" s="21"/>
      <c r="E21" s="18"/>
    </row>
    <row r="22" spans="1:5" ht="14.25" customHeight="1">
      <c r="A22" s="16"/>
      <c r="B22" s="16"/>
      <c r="C22" s="16"/>
      <c r="D22" s="21"/>
      <c r="E22" s="18"/>
    </row>
    <row r="23" spans="1:5" ht="14.25" customHeight="1">
      <c r="A23" s="16"/>
      <c r="B23" s="16"/>
      <c r="C23" s="17" t="s">
        <v>246</v>
      </c>
      <c r="D23" s="22"/>
      <c r="E23" s="18"/>
    </row>
    <row r="24" spans="1:5" ht="7.5" customHeight="1">
      <c r="A24" s="23"/>
      <c r="B24" s="23"/>
      <c r="C24" s="23"/>
      <c r="D24" s="23"/>
      <c r="E24" s="13"/>
    </row>
    <row r="25" spans="1:5">
      <c r="A25" s="1" t="s">
        <v>233</v>
      </c>
    </row>
  </sheetData>
  <mergeCells count="5">
    <mergeCell ref="A1:D1"/>
    <mergeCell ref="A2:C2"/>
    <mergeCell ref="A3:B3"/>
    <mergeCell ref="C3:C4"/>
    <mergeCell ref="D3:D4"/>
  </mergeCells>
  <phoneticPr fontId="16" type="noConversion"/>
  <pageMargins left="0.72291666666666698" right="0.72291666666666698" top="0.95902777777777803" bottom="0.95902777777777803" header="0.3" footer="0.3"/>
  <pageSetup paperSize="9" orientation="portrait"/>
  <headerFooter>
    <oddFooter>&amp;C第&amp;P页, 共&amp;N页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Q10"/>
  <sheetViews>
    <sheetView showGridLines="0" workbookViewId="0">
      <selection activeCell="A2" sqref="A2:P2"/>
    </sheetView>
  </sheetViews>
  <sheetFormatPr defaultColWidth="9" defaultRowHeight="14.25"/>
  <cols>
    <col min="1" max="1" width="28.5" style="1" customWidth="1"/>
    <col min="2" max="13" width="9.5" style="1" customWidth="1"/>
    <col min="14" max="14" width="12.25" style="1" customWidth="1"/>
    <col min="15" max="15" width="9.5" style="1" customWidth="1"/>
    <col min="16" max="16" width="13.25" style="1" customWidth="1"/>
    <col min="17" max="17" width="1.25" style="1" customWidth="1"/>
    <col min="18" max="16384" width="9" style="1"/>
  </cols>
  <sheetData>
    <row r="1" spans="1:17" ht="18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1"/>
    </row>
    <row r="2" spans="1:17" ht="25.5" customHeight="1">
      <c r="A2" s="167" t="s">
        <v>247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9"/>
      <c r="Q2" s="11"/>
    </row>
    <row r="3" spans="1:17" ht="27.75" customHeight="1">
      <c r="A3" s="170" t="s">
        <v>1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2"/>
      <c r="P3" s="7" t="s">
        <v>2</v>
      </c>
      <c r="Q3" s="11"/>
    </row>
    <row r="4" spans="1:17" ht="25.5" customHeight="1">
      <c r="A4" s="179" t="s">
        <v>137</v>
      </c>
      <c r="B4" s="179" t="s">
        <v>204</v>
      </c>
      <c r="C4" s="173" t="s">
        <v>248</v>
      </c>
      <c r="D4" s="174"/>
      <c r="E4" s="179" t="s">
        <v>249</v>
      </c>
      <c r="F4" s="179" t="s">
        <v>250</v>
      </c>
      <c r="G4" s="173" t="s">
        <v>251</v>
      </c>
      <c r="H4" s="175"/>
      <c r="I4" s="175"/>
      <c r="J4" s="174"/>
      <c r="K4" s="173" t="s">
        <v>252</v>
      </c>
      <c r="L4" s="175"/>
      <c r="M4" s="175"/>
      <c r="N4" s="175"/>
      <c r="O4" s="175"/>
      <c r="P4" s="174"/>
      <c r="Q4" s="12"/>
    </row>
    <row r="5" spans="1:17" ht="13.5" customHeight="1">
      <c r="A5" s="180"/>
      <c r="B5" s="180"/>
      <c r="C5" s="179" t="s">
        <v>253</v>
      </c>
      <c r="D5" s="179" t="s">
        <v>254</v>
      </c>
      <c r="E5" s="180"/>
      <c r="F5" s="180"/>
      <c r="G5" s="179" t="s">
        <v>255</v>
      </c>
      <c r="H5" s="179" t="s">
        <v>256</v>
      </c>
      <c r="I5" s="179" t="s">
        <v>257</v>
      </c>
      <c r="J5" s="179" t="s">
        <v>258</v>
      </c>
      <c r="K5" s="179" t="s">
        <v>7</v>
      </c>
      <c r="L5" s="179" t="s">
        <v>100</v>
      </c>
      <c r="M5" s="179" t="s">
        <v>9</v>
      </c>
      <c r="N5" s="179" t="s">
        <v>10</v>
      </c>
      <c r="O5" s="179" t="s">
        <v>11</v>
      </c>
      <c r="P5" s="179" t="s">
        <v>61</v>
      </c>
      <c r="Q5" s="12"/>
    </row>
    <row r="6" spans="1:17" ht="53.1" customHeight="1">
      <c r="A6" s="181"/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2"/>
    </row>
    <row r="7" spans="1:17" ht="18" customHeight="1">
      <c r="A7" s="176" t="s">
        <v>16</v>
      </c>
      <c r="B7" s="177"/>
      <c r="C7" s="177"/>
      <c r="D7" s="177"/>
      <c r="E7" s="177"/>
      <c r="F7" s="177"/>
      <c r="G7" s="177"/>
      <c r="H7" s="177"/>
      <c r="I7" s="177"/>
      <c r="J7" s="178"/>
      <c r="K7" s="8">
        <v>60</v>
      </c>
      <c r="L7" s="8">
        <v>60</v>
      </c>
      <c r="M7" s="8"/>
      <c r="N7" s="8"/>
      <c r="O7" s="8"/>
      <c r="P7" s="8"/>
      <c r="Q7" s="12"/>
    </row>
    <row r="8" spans="1:17" ht="18" customHeight="1">
      <c r="A8" s="3" t="s">
        <v>143</v>
      </c>
      <c r="B8" s="4"/>
      <c r="C8" s="4"/>
      <c r="D8" s="4"/>
      <c r="E8" s="4"/>
      <c r="F8" s="4"/>
      <c r="G8" s="4"/>
      <c r="H8" s="4"/>
      <c r="I8" s="4"/>
      <c r="J8" s="9"/>
      <c r="K8" s="10">
        <v>60</v>
      </c>
      <c r="L8" s="10">
        <v>60</v>
      </c>
      <c r="M8" s="10"/>
      <c r="N8" s="10"/>
      <c r="O8" s="10"/>
      <c r="P8" s="10"/>
      <c r="Q8" s="12"/>
    </row>
    <row r="9" spans="1:17" ht="57">
      <c r="A9" s="5" t="s">
        <v>63</v>
      </c>
      <c r="B9" s="5" t="s">
        <v>216</v>
      </c>
      <c r="C9" s="5" t="s">
        <v>259</v>
      </c>
      <c r="D9" s="5" t="s">
        <v>260</v>
      </c>
      <c r="E9" s="5" t="s">
        <v>261</v>
      </c>
      <c r="F9" s="5" t="s">
        <v>262</v>
      </c>
      <c r="G9" s="5"/>
      <c r="H9" s="5"/>
      <c r="I9" s="5"/>
      <c r="J9" s="8">
        <v>60</v>
      </c>
      <c r="K9" s="8">
        <v>60</v>
      </c>
      <c r="L9" s="8">
        <v>60</v>
      </c>
      <c r="M9" s="8"/>
      <c r="N9" s="8"/>
      <c r="O9" s="8"/>
      <c r="P9" s="8"/>
      <c r="Q9" s="12"/>
    </row>
    <row r="10" spans="1:17" ht="11.2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11"/>
    </row>
  </sheetData>
  <mergeCells count="22">
    <mergeCell ref="P5:P6"/>
    <mergeCell ref="K5:K6"/>
    <mergeCell ref="L5:L6"/>
    <mergeCell ref="M5:M6"/>
    <mergeCell ref="N5:N6"/>
    <mergeCell ref="O5:O6"/>
    <mergeCell ref="A7:J7"/>
    <mergeCell ref="A4:A6"/>
    <mergeCell ref="B4:B6"/>
    <mergeCell ref="C5:C6"/>
    <mergeCell ref="D5:D6"/>
    <mergeCell ref="E4:E6"/>
    <mergeCell ref="F4:F6"/>
    <mergeCell ref="G5:G6"/>
    <mergeCell ref="H5:H6"/>
    <mergeCell ref="I5:I6"/>
    <mergeCell ref="J5:J6"/>
    <mergeCell ref="A2:P2"/>
    <mergeCell ref="A3:O3"/>
    <mergeCell ref="C4:D4"/>
    <mergeCell ref="G4:J4"/>
    <mergeCell ref="K4:P4"/>
  </mergeCells>
  <phoneticPr fontId="16" type="noConversion"/>
  <pageMargins left="0.72291666666666698" right="0.72291666666666698" top="0.95902777777777803" bottom="0.95902777777777803" header="0.3" footer="0.3"/>
  <pageSetup paperSize="9" orientation="portrait"/>
  <headerFooter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Z8"/>
  <sheetViews>
    <sheetView showGridLines="0" workbookViewId="0">
      <selection activeCell="X2" sqref="X2:Y2"/>
    </sheetView>
  </sheetViews>
  <sheetFormatPr defaultColWidth="9" defaultRowHeight="14.25"/>
  <cols>
    <col min="1" max="1" width="7.75" style="24" customWidth="1"/>
    <col min="2" max="2" width="29.375" style="24" customWidth="1"/>
    <col min="3" max="3" width="16.375" style="24" customWidth="1"/>
    <col min="4" max="4" width="14.5" style="24" customWidth="1"/>
    <col min="5" max="5" width="13.625" style="24" customWidth="1"/>
    <col min="6" max="6" width="10.875" style="24" customWidth="1"/>
    <col min="7" max="7" width="10.25" style="24" customWidth="1"/>
    <col min="8" max="8" width="9.75" style="24" customWidth="1"/>
    <col min="9" max="9" width="9.5" style="24" customWidth="1"/>
    <col min="10" max="11" width="8.375" style="24" customWidth="1"/>
    <col min="12" max="12" width="9.375" style="24" customWidth="1"/>
    <col min="13" max="13" width="10.25" style="24" customWidth="1"/>
    <col min="14" max="14" width="12.125" style="24" customWidth="1"/>
    <col min="15" max="15" width="10.375" style="24" customWidth="1"/>
    <col min="16" max="16" width="10" style="24" customWidth="1"/>
    <col min="17" max="17" width="10.75" style="24" customWidth="1"/>
    <col min="18" max="18" width="11.25" style="24" customWidth="1"/>
    <col min="19" max="19" width="10.625" style="24" customWidth="1"/>
    <col min="20" max="20" width="10.75" style="24" customWidth="1"/>
    <col min="21" max="26" width="8.375" style="24" customWidth="1"/>
    <col min="27" max="16384" width="9" style="24"/>
  </cols>
  <sheetData>
    <row r="1" spans="1:26" ht="42.75" customHeight="1">
      <c r="A1" s="107" t="s">
        <v>57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9"/>
      <c r="T1" s="11"/>
      <c r="U1" s="13"/>
      <c r="V1" s="13"/>
      <c r="W1" s="13"/>
      <c r="X1" s="13"/>
      <c r="Y1" s="13"/>
      <c r="Z1" s="13"/>
    </row>
    <row r="2" spans="1:26" ht="24" customHeight="1">
      <c r="A2" s="110" t="s">
        <v>1</v>
      </c>
      <c r="B2" s="110"/>
      <c r="C2" s="111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3"/>
      <c r="T2" s="25"/>
      <c r="U2" s="14"/>
      <c r="V2" s="14"/>
      <c r="W2" s="14"/>
      <c r="X2" s="114" t="s">
        <v>2</v>
      </c>
      <c r="Y2" s="115"/>
      <c r="Z2" s="13"/>
    </row>
    <row r="3" spans="1:26" ht="22.5" customHeight="1">
      <c r="A3" s="116" t="s">
        <v>58</v>
      </c>
      <c r="B3" s="116" t="s">
        <v>59</v>
      </c>
      <c r="C3" s="117" t="s">
        <v>7</v>
      </c>
      <c r="D3" s="116" t="s">
        <v>60</v>
      </c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 t="s">
        <v>61</v>
      </c>
      <c r="S3" s="116"/>
      <c r="T3" s="116"/>
      <c r="U3" s="116"/>
      <c r="V3" s="116"/>
      <c r="W3" s="116"/>
      <c r="X3" s="116"/>
      <c r="Y3" s="116"/>
      <c r="Z3" s="18"/>
    </row>
    <row r="4" spans="1:26" ht="22.5" customHeight="1">
      <c r="A4" s="116"/>
      <c r="B4" s="116"/>
      <c r="C4" s="117"/>
      <c r="D4" s="117" t="s">
        <v>8</v>
      </c>
      <c r="E4" s="117"/>
      <c r="F4" s="117"/>
      <c r="G4" s="117"/>
      <c r="H4" s="117"/>
      <c r="I4" s="117"/>
      <c r="J4" s="117"/>
      <c r="K4" s="117" t="s">
        <v>9</v>
      </c>
      <c r="L4" s="117"/>
      <c r="M4" s="117"/>
      <c r="N4" s="117"/>
      <c r="O4" s="117"/>
      <c r="P4" s="117" t="s">
        <v>10</v>
      </c>
      <c r="Q4" s="117" t="s">
        <v>11</v>
      </c>
      <c r="R4" s="117" t="s">
        <v>12</v>
      </c>
      <c r="S4" s="117"/>
      <c r="T4" s="117"/>
      <c r="U4" s="117" t="s">
        <v>13</v>
      </c>
      <c r="V4" s="117"/>
      <c r="W4" s="117"/>
      <c r="X4" s="117" t="s">
        <v>14</v>
      </c>
      <c r="Y4" s="117" t="s">
        <v>15</v>
      </c>
      <c r="Z4" s="18"/>
    </row>
    <row r="5" spans="1:26" ht="80.099999999999994" customHeight="1">
      <c r="A5" s="116"/>
      <c r="B5" s="116"/>
      <c r="C5" s="117"/>
      <c r="D5" s="86" t="s">
        <v>16</v>
      </c>
      <c r="E5" s="86" t="s">
        <v>17</v>
      </c>
      <c r="F5" s="86" t="s">
        <v>18</v>
      </c>
      <c r="G5" s="86" t="s">
        <v>19</v>
      </c>
      <c r="H5" s="86" t="s">
        <v>20</v>
      </c>
      <c r="I5" s="86" t="s">
        <v>21</v>
      </c>
      <c r="J5" s="86" t="s">
        <v>22</v>
      </c>
      <c r="K5" s="86" t="s">
        <v>16</v>
      </c>
      <c r="L5" s="86" t="s">
        <v>17</v>
      </c>
      <c r="M5" s="86" t="s">
        <v>23</v>
      </c>
      <c r="N5" s="86" t="s">
        <v>24</v>
      </c>
      <c r="O5" s="86" t="s">
        <v>22</v>
      </c>
      <c r="P5" s="117"/>
      <c r="Q5" s="117"/>
      <c r="R5" s="86" t="s">
        <v>25</v>
      </c>
      <c r="S5" s="86" t="s">
        <v>26</v>
      </c>
      <c r="T5" s="86" t="s">
        <v>27</v>
      </c>
      <c r="U5" s="86" t="s">
        <v>25</v>
      </c>
      <c r="V5" s="86" t="s">
        <v>26</v>
      </c>
      <c r="W5" s="86" t="s">
        <v>27</v>
      </c>
      <c r="X5" s="117"/>
      <c r="Y5" s="117"/>
      <c r="Z5" s="18"/>
    </row>
    <row r="6" spans="1:26" ht="20.25" customHeight="1">
      <c r="A6" s="116" t="s">
        <v>16</v>
      </c>
      <c r="B6" s="116"/>
      <c r="C6" s="22">
        <v>451.91</v>
      </c>
      <c r="D6" s="22">
        <v>447.14</v>
      </c>
      <c r="E6" s="22"/>
      <c r="F6" s="22">
        <v>377.59</v>
      </c>
      <c r="G6" s="22"/>
      <c r="H6" s="22">
        <v>69.55</v>
      </c>
      <c r="I6" s="22"/>
      <c r="J6" s="22"/>
      <c r="K6" s="22"/>
      <c r="L6" s="22"/>
      <c r="M6" s="22"/>
      <c r="N6" s="22"/>
      <c r="O6" s="22"/>
      <c r="P6" s="22"/>
      <c r="Q6" s="22"/>
      <c r="R6" s="22">
        <v>4.7699999999999996</v>
      </c>
      <c r="S6" s="22"/>
      <c r="T6" s="22">
        <v>4.7699999999999996</v>
      </c>
      <c r="U6" s="22"/>
      <c r="V6" s="22"/>
      <c r="W6" s="22"/>
      <c r="X6" s="22"/>
      <c r="Y6" s="22"/>
      <c r="Z6" s="18"/>
    </row>
    <row r="7" spans="1:26" ht="19.5" customHeight="1">
      <c r="A7" s="16" t="s">
        <v>62</v>
      </c>
      <c r="B7" s="16" t="s">
        <v>63</v>
      </c>
      <c r="C7" s="21">
        <v>451.91</v>
      </c>
      <c r="D7" s="21">
        <v>447.14</v>
      </c>
      <c r="E7" s="33"/>
      <c r="F7" s="33">
        <v>377.59</v>
      </c>
      <c r="G7" s="33"/>
      <c r="H7" s="33">
        <v>69.55</v>
      </c>
      <c r="I7" s="33"/>
      <c r="J7" s="33"/>
      <c r="K7" s="33"/>
      <c r="L7" s="33"/>
      <c r="M7" s="33"/>
      <c r="N7" s="33"/>
      <c r="O7" s="33"/>
      <c r="P7" s="33"/>
      <c r="Q7" s="33"/>
      <c r="R7" s="33">
        <v>4.7699999999999996</v>
      </c>
      <c r="S7" s="33"/>
      <c r="T7" s="33">
        <v>4.7699999999999996</v>
      </c>
      <c r="U7" s="33"/>
      <c r="V7" s="33"/>
      <c r="W7" s="33"/>
      <c r="X7" s="33"/>
      <c r="Y7" s="33"/>
      <c r="Z7" s="87"/>
    </row>
    <row r="8" spans="1:26" ht="14.25" customHeight="1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13"/>
    </row>
  </sheetData>
  <mergeCells count="18">
    <mergeCell ref="X4:X5"/>
    <mergeCell ref="Y4:Y5"/>
    <mergeCell ref="D4:J4"/>
    <mergeCell ref="K4:O4"/>
    <mergeCell ref="R4:T4"/>
    <mergeCell ref="U4:W4"/>
    <mergeCell ref="A6:B6"/>
    <mergeCell ref="A3:A5"/>
    <mergeCell ref="B3:B5"/>
    <mergeCell ref="C3:C5"/>
    <mergeCell ref="P4:P5"/>
    <mergeCell ref="Q4:Q5"/>
    <mergeCell ref="A1:S1"/>
    <mergeCell ref="A2:B2"/>
    <mergeCell ref="C2:S2"/>
    <mergeCell ref="X2:Y2"/>
    <mergeCell ref="D3:Q3"/>
    <mergeCell ref="R3:Y3"/>
  </mergeCells>
  <phoneticPr fontId="16" type="noConversion"/>
  <pageMargins left="0.68402777777777801" right="0.68402777777777801" top="0.92013888888888895" bottom="0.92013888888888895" header="0.3" footer="0.3"/>
  <pageSetup paperSize="9" orientation="portrait"/>
  <headerFooter>
    <oddFooter>&amp;C第&amp;P页, 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N16"/>
  <sheetViews>
    <sheetView showGridLines="0" workbookViewId="0">
      <selection activeCell="L7" sqref="L7"/>
    </sheetView>
  </sheetViews>
  <sheetFormatPr defaultColWidth="9" defaultRowHeight="14.25"/>
  <cols>
    <col min="1" max="1" width="5.125" style="35" customWidth="1"/>
    <col min="2" max="3" width="5.25" style="35" customWidth="1"/>
    <col min="4" max="4" width="19" style="35" customWidth="1"/>
    <col min="5" max="5" width="9.625" style="35" customWidth="1"/>
    <col min="6" max="6" width="24.5" style="35" customWidth="1"/>
    <col min="7" max="7" width="13.75" style="35" customWidth="1"/>
    <col min="8" max="8" width="12.625" style="35" customWidth="1"/>
    <col min="9" max="9" width="14.25" style="35" customWidth="1"/>
    <col min="10" max="11" width="12.75" style="35" customWidth="1"/>
    <col min="12" max="12" width="13.625" style="35" customWidth="1"/>
    <col min="13" max="13" width="1.25" style="35" customWidth="1"/>
    <col min="14" max="14" width="1" style="35" customWidth="1"/>
    <col min="15" max="16384" width="9" style="35"/>
  </cols>
  <sheetData>
    <row r="1" spans="1:14" ht="21.75" customHeight="1">
      <c r="A1" s="118" t="s">
        <v>64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20"/>
      <c r="M1" s="82"/>
      <c r="N1" s="67"/>
    </row>
    <row r="2" spans="1:14" ht="25.5" customHeight="1">
      <c r="A2" s="121" t="s">
        <v>1</v>
      </c>
      <c r="B2" s="122"/>
      <c r="C2" s="122"/>
      <c r="D2" s="122"/>
      <c r="E2" s="122"/>
      <c r="F2" s="123"/>
      <c r="G2" s="53"/>
      <c r="H2" s="53"/>
      <c r="I2" s="53"/>
      <c r="J2" s="53"/>
      <c r="K2" s="53"/>
      <c r="L2" s="83" t="s">
        <v>2</v>
      </c>
      <c r="M2" s="82"/>
      <c r="N2" s="67"/>
    </row>
    <row r="3" spans="1:14" ht="25.5" customHeight="1">
      <c r="A3" s="124" t="s">
        <v>65</v>
      </c>
      <c r="B3" s="124"/>
      <c r="C3" s="124"/>
      <c r="D3" s="124" t="s">
        <v>66</v>
      </c>
      <c r="E3" s="124" t="s">
        <v>58</v>
      </c>
      <c r="F3" s="124" t="s">
        <v>59</v>
      </c>
      <c r="G3" s="124" t="s">
        <v>7</v>
      </c>
      <c r="H3" s="124" t="s">
        <v>67</v>
      </c>
      <c r="I3" s="124"/>
      <c r="J3" s="124"/>
      <c r="K3" s="124"/>
      <c r="L3" s="124" t="s">
        <v>68</v>
      </c>
      <c r="M3" s="84"/>
      <c r="N3" s="67"/>
    </row>
    <row r="4" spans="1:14" ht="25.5" customHeight="1">
      <c r="A4" s="54" t="s">
        <v>69</v>
      </c>
      <c r="B4" s="54" t="s">
        <v>70</v>
      </c>
      <c r="C4" s="54" t="s">
        <v>71</v>
      </c>
      <c r="D4" s="124"/>
      <c r="E4" s="124"/>
      <c r="F4" s="124"/>
      <c r="G4" s="124"/>
      <c r="H4" s="54" t="s">
        <v>25</v>
      </c>
      <c r="I4" s="54" t="s">
        <v>72</v>
      </c>
      <c r="J4" s="54" t="s">
        <v>73</v>
      </c>
      <c r="K4" s="54" t="s">
        <v>74</v>
      </c>
      <c r="L4" s="125"/>
      <c r="M4" s="84"/>
      <c r="N4" s="67"/>
    </row>
    <row r="5" spans="1:14" ht="19.5" customHeight="1">
      <c r="A5" s="54" t="s">
        <v>75</v>
      </c>
      <c r="B5" s="54" t="s">
        <v>75</v>
      </c>
      <c r="C5" s="54" t="s">
        <v>75</v>
      </c>
      <c r="D5" s="54" t="s">
        <v>75</v>
      </c>
      <c r="E5" s="54" t="s">
        <v>75</v>
      </c>
      <c r="F5" s="54" t="s">
        <v>75</v>
      </c>
      <c r="G5" s="81">
        <v>1</v>
      </c>
      <c r="H5" s="81">
        <v>2</v>
      </c>
      <c r="I5" s="81">
        <v>3</v>
      </c>
      <c r="J5" s="81">
        <v>4</v>
      </c>
      <c r="K5" s="81">
        <v>5</v>
      </c>
      <c r="L5" s="81">
        <v>6</v>
      </c>
      <c r="M5" s="84"/>
      <c r="N5" s="67"/>
    </row>
    <row r="6" spans="1:14" ht="20.25" customHeight="1">
      <c r="A6" s="124" t="s">
        <v>16</v>
      </c>
      <c r="B6" s="125"/>
      <c r="C6" s="125"/>
      <c r="D6" s="125"/>
      <c r="E6" s="125"/>
      <c r="F6" s="125"/>
      <c r="G6" s="73">
        <v>451.91</v>
      </c>
      <c r="H6" s="73">
        <v>319.77</v>
      </c>
      <c r="I6" s="73">
        <v>272.08999999999997</v>
      </c>
      <c r="J6" s="73">
        <v>24.96</v>
      </c>
      <c r="K6" s="73">
        <v>22.72</v>
      </c>
      <c r="L6" s="73">
        <v>132.13999999999999</v>
      </c>
      <c r="M6" s="85"/>
      <c r="N6" s="67"/>
    </row>
    <row r="7" spans="1:14" ht="20.25" customHeight="1">
      <c r="A7" s="71" t="s">
        <v>76</v>
      </c>
      <c r="B7" s="71" t="s">
        <v>77</v>
      </c>
      <c r="C7" s="71" t="s">
        <v>78</v>
      </c>
      <c r="D7" s="71" t="s">
        <v>79</v>
      </c>
      <c r="E7" s="71" t="s">
        <v>62</v>
      </c>
      <c r="F7" s="71" t="s">
        <v>63</v>
      </c>
      <c r="G7" s="73">
        <v>20.52</v>
      </c>
      <c r="H7" s="73">
        <v>18.690000000000001</v>
      </c>
      <c r="I7" s="72"/>
      <c r="J7" s="72"/>
      <c r="K7" s="72">
        <v>18.690000000000001</v>
      </c>
      <c r="L7" s="72">
        <v>1.83</v>
      </c>
      <c r="M7" s="85"/>
      <c r="N7" s="67"/>
    </row>
    <row r="8" spans="1:14" ht="28.5">
      <c r="A8" s="71" t="s">
        <v>76</v>
      </c>
      <c r="B8" s="71" t="s">
        <v>77</v>
      </c>
      <c r="C8" s="71" t="s">
        <v>77</v>
      </c>
      <c r="D8" s="71" t="s">
        <v>80</v>
      </c>
      <c r="E8" s="71" t="s">
        <v>62</v>
      </c>
      <c r="F8" s="71" t="s">
        <v>63</v>
      </c>
      <c r="G8" s="73">
        <v>50.38</v>
      </c>
      <c r="H8" s="73">
        <v>41.14</v>
      </c>
      <c r="I8" s="72">
        <v>41.14</v>
      </c>
      <c r="J8" s="72"/>
      <c r="K8" s="72"/>
      <c r="L8" s="72">
        <v>9.24</v>
      </c>
      <c r="M8" s="85"/>
      <c r="N8" s="67"/>
    </row>
    <row r="9" spans="1:14" ht="28.5">
      <c r="A9" s="71" t="s">
        <v>76</v>
      </c>
      <c r="B9" s="71" t="s">
        <v>77</v>
      </c>
      <c r="C9" s="71" t="s">
        <v>81</v>
      </c>
      <c r="D9" s="71" t="s">
        <v>82</v>
      </c>
      <c r="E9" s="71" t="s">
        <v>62</v>
      </c>
      <c r="F9" s="71" t="s">
        <v>63</v>
      </c>
      <c r="G9" s="73">
        <v>3.7</v>
      </c>
      <c r="H9" s="73"/>
      <c r="I9" s="72"/>
      <c r="J9" s="72"/>
      <c r="K9" s="72"/>
      <c r="L9" s="72">
        <v>3.7</v>
      </c>
      <c r="M9" s="85"/>
      <c r="N9" s="67"/>
    </row>
    <row r="10" spans="1:14" ht="20.25" customHeight="1">
      <c r="A10" s="71" t="s">
        <v>76</v>
      </c>
      <c r="B10" s="71" t="s">
        <v>83</v>
      </c>
      <c r="C10" s="71" t="s">
        <v>84</v>
      </c>
      <c r="D10" s="71" t="s">
        <v>85</v>
      </c>
      <c r="E10" s="71" t="s">
        <v>62</v>
      </c>
      <c r="F10" s="71" t="s">
        <v>63</v>
      </c>
      <c r="G10" s="73">
        <v>4.03</v>
      </c>
      <c r="H10" s="73">
        <v>4.03</v>
      </c>
      <c r="I10" s="72"/>
      <c r="J10" s="72"/>
      <c r="K10" s="72">
        <v>4.03</v>
      </c>
      <c r="L10" s="72"/>
      <c r="M10" s="85"/>
      <c r="N10" s="67"/>
    </row>
    <row r="11" spans="1:14" ht="28.5">
      <c r="A11" s="71" t="s">
        <v>76</v>
      </c>
      <c r="B11" s="71" t="s">
        <v>86</v>
      </c>
      <c r="C11" s="71" t="s">
        <v>84</v>
      </c>
      <c r="D11" s="71" t="s">
        <v>87</v>
      </c>
      <c r="E11" s="71" t="s">
        <v>62</v>
      </c>
      <c r="F11" s="71" t="s">
        <v>63</v>
      </c>
      <c r="G11" s="73">
        <v>1.1499999999999999</v>
      </c>
      <c r="H11" s="73">
        <v>0.92</v>
      </c>
      <c r="I11" s="72">
        <v>0.92</v>
      </c>
      <c r="J11" s="72"/>
      <c r="K11" s="72"/>
      <c r="L11" s="72">
        <v>0.22</v>
      </c>
      <c r="M11" s="85"/>
      <c r="N11" s="67"/>
    </row>
    <row r="12" spans="1:14" ht="20.25" customHeight="1">
      <c r="A12" s="71" t="s">
        <v>88</v>
      </c>
      <c r="B12" s="71" t="s">
        <v>89</v>
      </c>
      <c r="C12" s="71" t="s">
        <v>78</v>
      </c>
      <c r="D12" s="71" t="s">
        <v>90</v>
      </c>
      <c r="E12" s="71" t="s">
        <v>62</v>
      </c>
      <c r="F12" s="71" t="s">
        <v>63</v>
      </c>
      <c r="G12" s="73">
        <v>14.33</v>
      </c>
      <c r="H12" s="73">
        <v>11.56</v>
      </c>
      <c r="I12" s="72">
        <v>11.56</v>
      </c>
      <c r="J12" s="72"/>
      <c r="K12" s="72"/>
      <c r="L12" s="72">
        <v>2.77</v>
      </c>
      <c r="M12" s="85"/>
      <c r="N12" s="67"/>
    </row>
    <row r="13" spans="1:14" ht="20.25" customHeight="1">
      <c r="A13" s="71" t="s">
        <v>91</v>
      </c>
      <c r="B13" s="71" t="s">
        <v>84</v>
      </c>
      <c r="C13" s="71" t="s">
        <v>84</v>
      </c>
      <c r="D13" s="71" t="s">
        <v>92</v>
      </c>
      <c r="E13" s="71" t="s">
        <v>62</v>
      </c>
      <c r="F13" s="71" t="s">
        <v>63</v>
      </c>
      <c r="G13" s="73">
        <v>276.10000000000002</v>
      </c>
      <c r="H13" s="73">
        <v>228.02</v>
      </c>
      <c r="I13" s="72">
        <v>203.06</v>
      </c>
      <c r="J13" s="72">
        <v>24.96</v>
      </c>
      <c r="K13" s="72"/>
      <c r="L13" s="72">
        <v>48.08</v>
      </c>
      <c r="M13" s="85"/>
      <c r="N13" s="67"/>
    </row>
    <row r="14" spans="1:14" ht="20.25" customHeight="1">
      <c r="A14" s="71" t="s">
        <v>91</v>
      </c>
      <c r="B14" s="71" t="s">
        <v>84</v>
      </c>
      <c r="C14" s="71" t="s">
        <v>78</v>
      </c>
      <c r="D14" s="71" t="s">
        <v>93</v>
      </c>
      <c r="E14" s="71" t="s">
        <v>62</v>
      </c>
      <c r="F14" s="71" t="s">
        <v>63</v>
      </c>
      <c r="G14" s="73">
        <v>62.59</v>
      </c>
      <c r="H14" s="73"/>
      <c r="I14" s="72"/>
      <c r="J14" s="72"/>
      <c r="K14" s="72"/>
      <c r="L14" s="72">
        <v>62.59</v>
      </c>
      <c r="M14" s="85"/>
      <c r="N14" s="67"/>
    </row>
    <row r="15" spans="1:14" ht="20.25" customHeight="1">
      <c r="A15" s="71" t="s">
        <v>94</v>
      </c>
      <c r="B15" s="71" t="s">
        <v>78</v>
      </c>
      <c r="C15" s="71" t="s">
        <v>84</v>
      </c>
      <c r="D15" s="71" t="s">
        <v>95</v>
      </c>
      <c r="E15" s="71" t="s">
        <v>62</v>
      </c>
      <c r="F15" s="71" t="s">
        <v>63</v>
      </c>
      <c r="G15" s="73">
        <v>19.11</v>
      </c>
      <c r="H15" s="73">
        <v>15.41</v>
      </c>
      <c r="I15" s="72">
        <v>15.41</v>
      </c>
      <c r="J15" s="72"/>
      <c r="K15" s="72"/>
      <c r="L15" s="72">
        <v>3.7</v>
      </c>
      <c r="M15" s="85"/>
      <c r="N15" s="67"/>
    </row>
    <row r="16" spans="1:14" ht="7.5" customHeight="1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7"/>
      <c r="N16" s="67"/>
    </row>
  </sheetData>
  <mergeCells count="10">
    <mergeCell ref="A1:L1"/>
    <mergeCell ref="A2:F2"/>
    <mergeCell ref="A3:C3"/>
    <mergeCell ref="H3:K3"/>
    <mergeCell ref="A6:F6"/>
    <mergeCell ref="D3:D4"/>
    <mergeCell ref="E3:E4"/>
    <mergeCell ref="F3:F4"/>
    <mergeCell ref="G3:G4"/>
    <mergeCell ref="L3:L4"/>
  </mergeCells>
  <phoneticPr fontId="16" type="noConversion"/>
  <pageMargins left="0.68402777777777801" right="0.68402777777777801" top="0.92013888888888895" bottom="0.92013888888888895" header="0.3" footer="0.3"/>
  <pageSetup paperSize="9" orientation="portrait"/>
  <headerFooter>
    <oddFooter>&amp;C第&amp;P页, 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H38"/>
  <sheetViews>
    <sheetView showGridLines="0" topLeftCell="A10" workbookViewId="0">
      <selection activeCell="A2" sqref="A2:B2"/>
    </sheetView>
  </sheetViews>
  <sheetFormatPr defaultColWidth="9" defaultRowHeight="14.25"/>
  <cols>
    <col min="1" max="1" width="17.375" style="35" customWidth="1"/>
    <col min="2" max="2" width="15.875" style="35" customWidth="1"/>
    <col min="3" max="3" width="32.625" style="35" customWidth="1"/>
    <col min="4" max="4" width="17.125" style="35" customWidth="1"/>
    <col min="5" max="5" width="16" style="35" customWidth="1"/>
    <col min="6" max="6" width="14.75" style="35" customWidth="1"/>
    <col min="7" max="7" width="10.125" style="35" customWidth="1"/>
    <col min="8" max="8" width="6.25" style="35" customWidth="1"/>
    <col min="9" max="16384" width="9" style="35"/>
  </cols>
  <sheetData>
    <row r="1" spans="1:8" ht="37.5" customHeight="1">
      <c r="A1" s="126" t="s">
        <v>96</v>
      </c>
      <c r="B1" s="127"/>
      <c r="C1" s="127"/>
      <c r="D1" s="127"/>
      <c r="E1" s="127"/>
      <c r="F1" s="127"/>
      <c r="G1" s="128"/>
      <c r="H1" s="68"/>
    </row>
    <row r="2" spans="1:8" ht="15" customHeight="1">
      <c r="A2" s="129" t="s">
        <v>1</v>
      </c>
      <c r="B2" s="129"/>
      <c r="C2" s="69"/>
      <c r="D2" s="69"/>
      <c r="E2" s="69"/>
      <c r="F2" s="130" t="s">
        <v>2</v>
      </c>
      <c r="G2" s="130"/>
      <c r="H2" s="68"/>
    </row>
    <row r="3" spans="1:8" ht="18" customHeight="1">
      <c r="A3" s="124" t="s">
        <v>97</v>
      </c>
      <c r="B3" s="131"/>
      <c r="C3" s="124" t="s">
        <v>98</v>
      </c>
      <c r="D3" s="131"/>
      <c r="E3" s="131"/>
      <c r="F3" s="131"/>
      <c r="G3" s="131"/>
      <c r="H3" s="70"/>
    </row>
    <row r="4" spans="1:8" ht="18" customHeight="1">
      <c r="A4" s="124" t="s">
        <v>5</v>
      </c>
      <c r="B4" s="124" t="s">
        <v>99</v>
      </c>
      <c r="C4" s="124" t="s">
        <v>5</v>
      </c>
      <c r="D4" s="124" t="s">
        <v>99</v>
      </c>
      <c r="E4" s="131"/>
      <c r="F4" s="131"/>
      <c r="G4" s="131"/>
      <c r="H4" s="70"/>
    </row>
    <row r="5" spans="1:8" ht="20.25" customHeight="1">
      <c r="A5" s="131"/>
      <c r="B5" s="131"/>
      <c r="C5" s="131"/>
      <c r="D5" s="124" t="s">
        <v>16</v>
      </c>
      <c r="E5" s="125" t="s">
        <v>100</v>
      </c>
      <c r="F5" s="125" t="s">
        <v>9</v>
      </c>
      <c r="G5" s="125" t="s">
        <v>101</v>
      </c>
      <c r="H5" s="70"/>
    </row>
    <row r="6" spans="1:8" ht="23.25" customHeight="1">
      <c r="A6" s="131"/>
      <c r="B6" s="131"/>
      <c r="C6" s="131"/>
      <c r="D6" s="131"/>
      <c r="E6" s="131"/>
      <c r="F6" s="131"/>
      <c r="G6" s="131"/>
      <c r="H6" s="70"/>
    </row>
    <row r="7" spans="1:8" ht="22.5" customHeight="1">
      <c r="A7" s="71" t="s">
        <v>102</v>
      </c>
      <c r="B7" s="72">
        <v>447.14</v>
      </c>
      <c r="C7" s="71" t="s">
        <v>103</v>
      </c>
      <c r="D7" s="72"/>
      <c r="E7" s="72"/>
      <c r="F7" s="72"/>
      <c r="G7" s="72"/>
      <c r="H7" s="70"/>
    </row>
    <row r="8" spans="1:8" ht="28.5">
      <c r="A8" s="71" t="s">
        <v>44</v>
      </c>
      <c r="B8" s="72"/>
      <c r="C8" s="71" t="s">
        <v>104</v>
      </c>
      <c r="D8" s="72"/>
      <c r="E8" s="72"/>
      <c r="F8" s="72"/>
      <c r="G8" s="72"/>
      <c r="H8" s="70"/>
    </row>
    <row r="9" spans="1:8" ht="28.5">
      <c r="A9" s="71" t="s">
        <v>105</v>
      </c>
      <c r="B9" s="72"/>
      <c r="C9" s="71" t="s">
        <v>106</v>
      </c>
      <c r="D9" s="72"/>
      <c r="E9" s="72"/>
      <c r="F9" s="72"/>
      <c r="G9" s="72"/>
      <c r="H9" s="70"/>
    </row>
    <row r="10" spans="1:8" ht="22.5" customHeight="1">
      <c r="A10" s="73"/>
      <c r="B10" s="72"/>
      <c r="C10" s="71" t="s">
        <v>107</v>
      </c>
      <c r="D10" s="72"/>
      <c r="E10" s="72"/>
      <c r="F10" s="72"/>
      <c r="G10" s="72"/>
      <c r="H10" s="70"/>
    </row>
    <row r="11" spans="1:8" ht="22.5" customHeight="1">
      <c r="A11" s="73"/>
      <c r="B11" s="72"/>
      <c r="C11" s="71" t="s">
        <v>108</v>
      </c>
      <c r="D11" s="72"/>
      <c r="E11" s="72"/>
      <c r="F11" s="72"/>
      <c r="G11" s="72"/>
      <c r="H11" s="70"/>
    </row>
    <row r="12" spans="1:8" ht="22.5" customHeight="1">
      <c r="A12" s="73"/>
      <c r="B12" s="72"/>
      <c r="C12" s="71" t="s">
        <v>109</v>
      </c>
      <c r="D12" s="72"/>
      <c r="E12" s="72"/>
      <c r="F12" s="72"/>
      <c r="G12" s="72"/>
      <c r="H12" s="70"/>
    </row>
    <row r="13" spans="1:8" ht="22.5" customHeight="1">
      <c r="A13" s="73"/>
      <c r="B13" s="72"/>
      <c r="C13" s="71" t="s">
        <v>110</v>
      </c>
      <c r="D13" s="72"/>
      <c r="E13" s="72"/>
      <c r="F13" s="72"/>
      <c r="G13" s="72"/>
      <c r="H13" s="70"/>
    </row>
    <row r="14" spans="1:8" ht="22.5" customHeight="1">
      <c r="A14" s="73"/>
      <c r="B14" s="72"/>
      <c r="C14" s="71" t="s">
        <v>111</v>
      </c>
      <c r="D14" s="72">
        <v>77.16</v>
      </c>
      <c r="E14" s="72">
        <v>77.16</v>
      </c>
      <c r="F14" s="72"/>
      <c r="G14" s="72"/>
      <c r="H14" s="70"/>
    </row>
    <row r="15" spans="1:8" ht="22.5" customHeight="1">
      <c r="A15" s="73"/>
      <c r="B15" s="72"/>
      <c r="C15" s="71" t="s">
        <v>112</v>
      </c>
      <c r="D15" s="72"/>
      <c r="E15" s="72"/>
      <c r="F15" s="72"/>
      <c r="G15" s="72"/>
      <c r="H15" s="70"/>
    </row>
    <row r="16" spans="1:8" ht="27.75" customHeight="1">
      <c r="A16" s="73"/>
      <c r="B16" s="72"/>
      <c r="C16" s="71" t="s">
        <v>113</v>
      </c>
      <c r="D16" s="72">
        <v>14.33</v>
      </c>
      <c r="E16" s="72">
        <v>14.33</v>
      </c>
      <c r="F16" s="72"/>
      <c r="G16" s="72"/>
      <c r="H16" s="70"/>
    </row>
    <row r="17" spans="1:8" ht="27.75" customHeight="1">
      <c r="A17" s="73"/>
      <c r="B17" s="72"/>
      <c r="C17" s="71" t="s">
        <v>114</v>
      </c>
      <c r="D17" s="72"/>
      <c r="E17" s="72"/>
      <c r="F17" s="72"/>
      <c r="G17" s="72"/>
      <c r="H17" s="70"/>
    </row>
    <row r="18" spans="1:8" ht="27.75" customHeight="1">
      <c r="A18" s="73"/>
      <c r="B18" s="72"/>
      <c r="C18" s="71" t="s">
        <v>115</v>
      </c>
      <c r="D18" s="72">
        <v>336.54</v>
      </c>
      <c r="E18" s="72">
        <v>336.54</v>
      </c>
      <c r="F18" s="72"/>
      <c r="G18" s="72"/>
      <c r="H18" s="70"/>
    </row>
    <row r="19" spans="1:8" ht="27.75" customHeight="1">
      <c r="A19" s="73"/>
      <c r="B19" s="72"/>
      <c r="C19" s="71" t="s">
        <v>116</v>
      </c>
      <c r="D19" s="72"/>
      <c r="E19" s="72"/>
      <c r="F19" s="72"/>
      <c r="G19" s="72"/>
      <c r="H19" s="70"/>
    </row>
    <row r="20" spans="1:8" ht="20.25" customHeight="1">
      <c r="A20" s="73"/>
      <c r="B20" s="72"/>
      <c r="C20" s="71" t="s">
        <v>117</v>
      </c>
      <c r="D20" s="72"/>
      <c r="E20" s="72"/>
      <c r="F20" s="72"/>
      <c r="G20" s="72"/>
      <c r="H20" s="70"/>
    </row>
    <row r="21" spans="1:8" ht="20.25" customHeight="1">
      <c r="A21" s="73"/>
      <c r="B21" s="72"/>
      <c r="C21" s="71" t="s">
        <v>118</v>
      </c>
      <c r="D21" s="72"/>
      <c r="E21" s="72"/>
      <c r="F21" s="72"/>
      <c r="G21" s="72"/>
      <c r="H21" s="70"/>
    </row>
    <row r="22" spans="1:8" ht="15.75" customHeight="1">
      <c r="A22" s="73"/>
      <c r="B22" s="72"/>
      <c r="C22" s="71" t="s">
        <v>119</v>
      </c>
      <c r="D22" s="72"/>
      <c r="E22" s="72"/>
      <c r="F22" s="72"/>
      <c r="G22" s="72"/>
      <c r="H22" s="74"/>
    </row>
    <row r="23" spans="1:8" ht="15.75" customHeight="1">
      <c r="A23" s="73"/>
      <c r="B23" s="72"/>
      <c r="C23" s="71" t="s">
        <v>120</v>
      </c>
      <c r="D23" s="72"/>
      <c r="E23" s="72"/>
      <c r="F23" s="72"/>
      <c r="G23" s="72"/>
      <c r="H23" s="74"/>
    </row>
    <row r="24" spans="1:8" ht="15.75" customHeight="1">
      <c r="A24" s="73"/>
      <c r="B24" s="72"/>
      <c r="C24" s="71" t="s">
        <v>121</v>
      </c>
      <c r="D24" s="72"/>
      <c r="E24" s="72"/>
      <c r="F24" s="72"/>
      <c r="G24" s="72"/>
      <c r="H24" s="74"/>
    </row>
    <row r="25" spans="1:8" ht="15.75" customHeight="1">
      <c r="A25" s="73"/>
      <c r="B25" s="72"/>
      <c r="C25" s="71" t="s">
        <v>122</v>
      </c>
      <c r="D25" s="72"/>
      <c r="E25" s="72"/>
      <c r="F25" s="72"/>
      <c r="G25" s="72"/>
      <c r="H25" s="74"/>
    </row>
    <row r="26" spans="1:8" ht="15.75" customHeight="1">
      <c r="A26" s="73"/>
      <c r="B26" s="72"/>
      <c r="C26" s="71" t="s">
        <v>123</v>
      </c>
      <c r="D26" s="72">
        <v>19.11</v>
      </c>
      <c r="E26" s="72">
        <v>19.11</v>
      </c>
      <c r="F26" s="72"/>
      <c r="G26" s="72"/>
      <c r="H26" s="74"/>
    </row>
    <row r="27" spans="1:8" ht="15.75" customHeight="1">
      <c r="A27" s="73"/>
      <c r="B27" s="72"/>
      <c r="C27" s="71" t="s">
        <v>124</v>
      </c>
      <c r="D27" s="72"/>
      <c r="E27" s="72"/>
      <c r="F27" s="72"/>
      <c r="G27" s="72"/>
      <c r="H27" s="74"/>
    </row>
    <row r="28" spans="1:8" ht="15.75" customHeight="1">
      <c r="A28" s="73"/>
      <c r="B28" s="72"/>
      <c r="C28" s="71" t="s">
        <v>125</v>
      </c>
      <c r="D28" s="72"/>
      <c r="E28" s="72"/>
      <c r="F28" s="72"/>
      <c r="G28" s="72"/>
      <c r="H28" s="74"/>
    </row>
    <row r="29" spans="1:8" ht="15.75" customHeight="1">
      <c r="A29" s="73"/>
      <c r="B29" s="72"/>
      <c r="C29" s="71" t="s">
        <v>126</v>
      </c>
      <c r="D29" s="72"/>
      <c r="E29" s="72"/>
      <c r="F29" s="72"/>
      <c r="G29" s="72"/>
      <c r="H29" s="74"/>
    </row>
    <row r="30" spans="1:8" ht="15.75" customHeight="1">
      <c r="A30" s="73"/>
      <c r="B30" s="72"/>
      <c r="C30" s="71" t="s">
        <v>127</v>
      </c>
      <c r="D30" s="72"/>
      <c r="E30" s="72"/>
      <c r="F30" s="72"/>
      <c r="G30" s="72"/>
      <c r="H30" s="74"/>
    </row>
    <row r="31" spans="1:8" ht="15.75" customHeight="1">
      <c r="A31" s="73"/>
      <c r="B31" s="72"/>
      <c r="C31" s="71" t="s">
        <v>128</v>
      </c>
      <c r="D31" s="72"/>
      <c r="E31" s="72"/>
      <c r="F31" s="72"/>
      <c r="G31" s="72"/>
      <c r="H31" s="74"/>
    </row>
    <row r="32" spans="1:8" ht="15.75" customHeight="1">
      <c r="A32" s="73"/>
      <c r="B32" s="72"/>
      <c r="C32" s="71" t="s">
        <v>129</v>
      </c>
      <c r="D32" s="72"/>
      <c r="E32" s="72"/>
      <c r="F32" s="72"/>
      <c r="G32" s="72"/>
      <c r="H32" s="74"/>
    </row>
    <row r="33" spans="1:8" ht="15.75" customHeight="1">
      <c r="A33" s="73"/>
      <c r="B33" s="72"/>
      <c r="C33" s="71" t="s">
        <v>130</v>
      </c>
      <c r="D33" s="72"/>
      <c r="E33" s="72"/>
      <c r="F33" s="72"/>
      <c r="G33" s="72"/>
      <c r="H33" s="74"/>
    </row>
    <row r="34" spans="1:8" ht="15.75" customHeight="1">
      <c r="A34" s="73"/>
      <c r="B34" s="72"/>
      <c r="C34" s="71" t="s">
        <v>131</v>
      </c>
      <c r="D34" s="72"/>
      <c r="E34" s="72"/>
      <c r="F34" s="72"/>
      <c r="G34" s="72"/>
      <c r="H34" s="74"/>
    </row>
    <row r="35" spans="1:8" ht="15.75" customHeight="1">
      <c r="A35" s="75"/>
      <c r="B35" s="72"/>
      <c r="C35" s="71" t="s">
        <v>132</v>
      </c>
      <c r="D35" s="72"/>
      <c r="E35" s="72"/>
      <c r="F35" s="72"/>
      <c r="G35" s="72"/>
      <c r="H35" s="74"/>
    </row>
    <row r="36" spans="1:8" ht="14.25" customHeight="1">
      <c r="A36" s="73"/>
      <c r="B36" s="76"/>
      <c r="C36" s="75"/>
      <c r="D36" s="76"/>
      <c r="E36" s="76"/>
      <c r="F36" s="76"/>
      <c r="G36" s="76"/>
      <c r="H36" s="74"/>
    </row>
    <row r="37" spans="1:8" ht="20.25" customHeight="1">
      <c r="A37" s="77" t="s">
        <v>133</v>
      </c>
      <c r="B37" s="76">
        <v>447.14</v>
      </c>
      <c r="C37" s="77" t="s">
        <v>134</v>
      </c>
      <c r="D37" s="76">
        <v>447.14</v>
      </c>
      <c r="E37" s="76">
        <v>447.14</v>
      </c>
      <c r="F37" s="76"/>
      <c r="G37" s="76"/>
      <c r="H37" s="74"/>
    </row>
    <row r="38" spans="1:8" ht="14.25" customHeight="1">
      <c r="A38" s="78"/>
      <c r="B38" s="78"/>
      <c r="C38" s="78"/>
      <c r="D38" s="79"/>
      <c r="E38" s="79"/>
      <c r="F38" s="79"/>
      <c r="G38" s="79"/>
      <c r="H38" s="80"/>
    </row>
  </sheetData>
  <mergeCells count="13">
    <mergeCell ref="D4:G4"/>
    <mergeCell ref="A4:A6"/>
    <mergeCell ref="B4:B6"/>
    <mergeCell ref="C4:C6"/>
    <mergeCell ref="D5:D6"/>
    <mergeCell ref="E5:E6"/>
    <mergeCell ref="F5:F6"/>
    <mergeCell ref="G5:G6"/>
    <mergeCell ref="A1:G1"/>
    <mergeCell ref="A2:B2"/>
    <mergeCell ref="F2:G2"/>
    <mergeCell ref="A3:B3"/>
    <mergeCell ref="C3:G3"/>
  </mergeCells>
  <phoneticPr fontId="16" type="noConversion"/>
  <pageMargins left="0.72291666666666698" right="0.72291666666666698" top="0.95902777777777803" bottom="0.95902777777777803" header="0.3" footer="0.3"/>
  <pageSetup paperSize="9" orientation="portrait"/>
  <headerFooter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O16"/>
  <sheetViews>
    <sheetView showGridLines="0" tabSelected="1" topLeftCell="B1" workbookViewId="0">
      <selection activeCell="K6" sqref="K6"/>
    </sheetView>
  </sheetViews>
  <sheetFormatPr defaultColWidth="9" defaultRowHeight="14.25"/>
  <cols>
    <col min="1" max="4" width="9.5" style="35" customWidth="1"/>
    <col min="5" max="5" width="22.625" style="35" customWidth="1"/>
    <col min="6" max="6" width="26.375" style="35" customWidth="1"/>
    <col min="7" max="7" width="16" style="35" customWidth="1"/>
    <col min="8" max="8" width="11.25" style="35" customWidth="1"/>
    <col min="9" max="10" width="9.5" style="35" customWidth="1"/>
    <col min="11" max="11" width="12" style="35" customWidth="1"/>
    <col min="12" max="12" width="11.75" style="35" customWidth="1"/>
    <col min="13" max="13" width="13" style="35" customWidth="1"/>
    <col min="14" max="14" width="11.75" style="35" customWidth="1"/>
    <col min="15" max="15" width="9.5" style="35" customWidth="1"/>
    <col min="16" max="16384" width="9" style="35"/>
  </cols>
  <sheetData>
    <row r="1" spans="1:15" ht="30" customHeight="1">
      <c r="A1" s="132" t="s">
        <v>135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4"/>
      <c r="O1" s="64"/>
    </row>
    <row r="2" spans="1:15" ht="18" customHeight="1">
      <c r="A2" s="129" t="s">
        <v>1</v>
      </c>
      <c r="B2" s="129"/>
      <c r="C2" s="129"/>
      <c r="D2" s="53"/>
      <c r="E2" s="53"/>
      <c r="F2" s="53"/>
      <c r="G2" s="53"/>
      <c r="H2" s="53"/>
      <c r="I2" s="53"/>
      <c r="J2" s="53"/>
      <c r="K2" s="53"/>
      <c r="L2" s="53" t="s">
        <v>2</v>
      </c>
      <c r="M2" s="53"/>
      <c r="N2" s="53"/>
      <c r="O2" s="65"/>
    </row>
    <row r="3" spans="1:15" ht="39.75" customHeight="1">
      <c r="A3" s="124" t="s">
        <v>65</v>
      </c>
      <c r="B3" s="135"/>
      <c r="C3" s="135"/>
      <c r="D3" s="124" t="s">
        <v>136</v>
      </c>
      <c r="E3" s="124" t="s">
        <v>137</v>
      </c>
      <c r="F3" s="124" t="s">
        <v>138</v>
      </c>
      <c r="G3" s="124" t="s">
        <v>7</v>
      </c>
      <c r="H3" s="124" t="s">
        <v>67</v>
      </c>
      <c r="I3" s="135"/>
      <c r="J3" s="135"/>
      <c r="K3" s="124" t="s">
        <v>68</v>
      </c>
      <c r="L3" s="135"/>
      <c r="M3" s="135"/>
      <c r="N3" s="135"/>
      <c r="O3" s="66"/>
    </row>
    <row r="4" spans="1:15" ht="43.5" customHeight="1">
      <c r="A4" s="54" t="s">
        <v>69</v>
      </c>
      <c r="B4" s="54" t="s">
        <v>70</v>
      </c>
      <c r="C4" s="54" t="s">
        <v>71</v>
      </c>
      <c r="D4" s="135"/>
      <c r="E4" s="135"/>
      <c r="F4" s="135"/>
      <c r="G4" s="135"/>
      <c r="H4" s="54" t="s">
        <v>72</v>
      </c>
      <c r="I4" s="54" t="s">
        <v>73</v>
      </c>
      <c r="J4" s="54" t="s">
        <v>74</v>
      </c>
      <c r="K4" s="54" t="s">
        <v>139</v>
      </c>
      <c r="L4" s="54" t="s">
        <v>140</v>
      </c>
      <c r="M4" s="54" t="s">
        <v>141</v>
      </c>
      <c r="N4" s="54" t="s">
        <v>142</v>
      </c>
      <c r="O4" s="66"/>
    </row>
    <row r="5" spans="1:15" ht="21" customHeight="1">
      <c r="A5" s="124" t="s">
        <v>16</v>
      </c>
      <c r="B5" s="124"/>
      <c r="C5" s="124"/>
      <c r="D5" s="56"/>
      <c r="E5" s="56"/>
      <c r="F5" s="56"/>
      <c r="G5" s="57">
        <v>447.14</v>
      </c>
      <c r="H5" s="58">
        <v>269.48</v>
      </c>
      <c r="I5" s="58">
        <v>22.81</v>
      </c>
      <c r="J5" s="58">
        <v>22.72</v>
      </c>
      <c r="K5" s="58">
        <v>132.13999999999999</v>
      </c>
      <c r="L5" s="58"/>
      <c r="M5" s="58"/>
      <c r="N5" s="58"/>
      <c r="O5" s="66"/>
    </row>
    <row r="6" spans="1:15" ht="17.25">
      <c r="A6" s="59"/>
      <c r="B6" s="59"/>
      <c r="C6" s="59"/>
      <c r="D6" s="55"/>
      <c r="E6" s="60" t="s">
        <v>143</v>
      </c>
      <c r="F6" s="55"/>
      <c r="G6" s="61">
        <v>447.14</v>
      </c>
      <c r="H6" s="62">
        <v>269.48</v>
      </c>
      <c r="I6" s="62">
        <v>22.81</v>
      </c>
      <c r="J6" s="62">
        <v>22.72</v>
      </c>
      <c r="K6" s="62">
        <v>132.13999999999999</v>
      </c>
      <c r="L6" s="62"/>
      <c r="M6" s="62"/>
      <c r="N6" s="62"/>
      <c r="O6" s="66"/>
    </row>
    <row r="7" spans="1:15" ht="27" customHeight="1">
      <c r="A7" s="54" t="s">
        <v>76</v>
      </c>
      <c r="B7" s="54" t="s">
        <v>77</v>
      </c>
      <c r="C7" s="54" t="s">
        <v>78</v>
      </c>
      <c r="D7" s="56" t="s">
        <v>144</v>
      </c>
      <c r="E7" s="56" t="s">
        <v>63</v>
      </c>
      <c r="F7" s="56" t="s">
        <v>145</v>
      </c>
      <c r="G7" s="57">
        <v>20.52</v>
      </c>
      <c r="H7" s="58"/>
      <c r="I7" s="58"/>
      <c r="J7" s="58">
        <v>18.690000000000001</v>
      </c>
      <c r="K7" s="58">
        <v>1.83</v>
      </c>
      <c r="L7" s="58"/>
      <c r="M7" s="58"/>
      <c r="N7" s="58"/>
      <c r="O7" s="66"/>
    </row>
    <row r="8" spans="1:15" ht="28.5">
      <c r="A8" s="54" t="s">
        <v>76</v>
      </c>
      <c r="B8" s="54" t="s">
        <v>77</v>
      </c>
      <c r="C8" s="54" t="s">
        <v>77</v>
      </c>
      <c r="D8" s="56" t="s">
        <v>144</v>
      </c>
      <c r="E8" s="56" t="s">
        <v>63</v>
      </c>
      <c r="F8" s="56" t="s">
        <v>146</v>
      </c>
      <c r="G8" s="57">
        <v>47.77</v>
      </c>
      <c r="H8" s="58">
        <v>38.53</v>
      </c>
      <c r="I8" s="58"/>
      <c r="J8" s="58"/>
      <c r="K8" s="58">
        <v>9.24</v>
      </c>
      <c r="L8" s="58"/>
      <c r="M8" s="58"/>
      <c r="N8" s="58"/>
      <c r="O8" s="66"/>
    </row>
    <row r="9" spans="1:15" ht="28.5">
      <c r="A9" s="54" t="s">
        <v>76</v>
      </c>
      <c r="B9" s="54" t="s">
        <v>77</v>
      </c>
      <c r="C9" s="54" t="s">
        <v>81</v>
      </c>
      <c r="D9" s="56" t="s">
        <v>144</v>
      </c>
      <c r="E9" s="56" t="s">
        <v>63</v>
      </c>
      <c r="F9" s="56" t="s">
        <v>147</v>
      </c>
      <c r="G9" s="57">
        <v>3.7</v>
      </c>
      <c r="H9" s="58"/>
      <c r="I9" s="58"/>
      <c r="J9" s="58"/>
      <c r="K9" s="58">
        <v>3.7</v>
      </c>
      <c r="L9" s="58"/>
      <c r="M9" s="58"/>
      <c r="N9" s="58"/>
      <c r="O9" s="66"/>
    </row>
    <row r="10" spans="1:15" ht="18.75" customHeight="1">
      <c r="A10" s="54" t="s">
        <v>76</v>
      </c>
      <c r="B10" s="54" t="s">
        <v>83</v>
      </c>
      <c r="C10" s="54" t="s">
        <v>84</v>
      </c>
      <c r="D10" s="56" t="s">
        <v>144</v>
      </c>
      <c r="E10" s="56" t="s">
        <v>63</v>
      </c>
      <c r="F10" s="56" t="s">
        <v>148</v>
      </c>
      <c r="G10" s="57">
        <v>4.03</v>
      </c>
      <c r="H10" s="58"/>
      <c r="I10" s="58"/>
      <c r="J10" s="58">
        <v>4.03</v>
      </c>
      <c r="K10" s="58"/>
      <c r="L10" s="58"/>
      <c r="M10" s="58"/>
      <c r="N10" s="58"/>
      <c r="O10" s="66"/>
    </row>
    <row r="11" spans="1:15" ht="28.5">
      <c r="A11" s="54" t="s">
        <v>76</v>
      </c>
      <c r="B11" s="54" t="s">
        <v>86</v>
      </c>
      <c r="C11" s="54" t="s">
        <v>84</v>
      </c>
      <c r="D11" s="56" t="s">
        <v>144</v>
      </c>
      <c r="E11" s="56" t="s">
        <v>63</v>
      </c>
      <c r="F11" s="56" t="s">
        <v>149</v>
      </c>
      <c r="G11" s="57">
        <v>1.1399999999999999</v>
      </c>
      <c r="H11" s="58">
        <v>0.92</v>
      </c>
      <c r="I11" s="58"/>
      <c r="J11" s="58"/>
      <c r="K11" s="58">
        <v>0.22</v>
      </c>
      <c r="L11" s="58"/>
      <c r="M11" s="58"/>
      <c r="N11" s="58"/>
      <c r="O11" s="66"/>
    </row>
    <row r="12" spans="1:15">
      <c r="A12" s="54" t="s">
        <v>88</v>
      </c>
      <c r="B12" s="54" t="s">
        <v>89</v>
      </c>
      <c r="C12" s="54" t="s">
        <v>78</v>
      </c>
      <c r="D12" s="56" t="s">
        <v>144</v>
      </c>
      <c r="E12" s="56" t="s">
        <v>63</v>
      </c>
      <c r="F12" s="56" t="s">
        <v>150</v>
      </c>
      <c r="G12" s="57">
        <v>14.33</v>
      </c>
      <c r="H12" s="58">
        <v>11.56</v>
      </c>
      <c r="I12" s="58"/>
      <c r="J12" s="58"/>
      <c r="K12" s="58">
        <v>2.77</v>
      </c>
      <c r="L12" s="58"/>
      <c r="M12" s="58"/>
      <c r="N12" s="58"/>
      <c r="O12" s="66"/>
    </row>
    <row r="13" spans="1:15" ht="18.75" customHeight="1">
      <c r="A13" s="54" t="s">
        <v>91</v>
      </c>
      <c r="B13" s="54" t="s">
        <v>84</v>
      </c>
      <c r="C13" s="54" t="s">
        <v>84</v>
      </c>
      <c r="D13" s="56" t="s">
        <v>144</v>
      </c>
      <c r="E13" s="56" t="s">
        <v>63</v>
      </c>
      <c r="F13" s="56" t="s">
        <v>151</v>
      </c>
      <c r="G13" s="57">
        <v>273.95</v>
      </c>
      <c r="H13" s="58">
        <v>203.06</v>
      </c>
      <c r="I13" s="58">
        <v>22.81</v>
      </c>
      <c r="J13" s="58"/>
      <c r="K13" s="58">
        <v>48.08</v>
      </c>
      <c r="L13" s="58"/>
      <c r="M13" s="58"/>
      <c r="N13" s="58"/>
      <c r="O13" s="66"/>
    </row>
    <row r="14" spans="1:15">
      <c r="A14" s="54" t="s">
        <v>91</v>
      </c>
      <c r="B14" s="54" t="s">
        <v>84</v>
      </c>
      <c r="C14" s="54" t="s">
        <v>78</v>
      </c>
      <c r="D14" s="56" t="s">
        <v>144</v>
      </c>
      <c r="E14" s="56" t="s">
        <v>63</v>
      </c>
      <c r="F14" s="56" t="s">
        <v>152</v>
      </c>
      <c r="G14" s="57">
        <v>62.59</v>
      </c>
      <c r="H14" s="58"/>
      <c r="I14" s="58"/>
      <c r="J14" s="58"/>
      <c r="K14" s="58">
        <v>62.59</v>
      </c>
      <c r="L14" s="58"/>
      <c r="M14" s="58"/>
      <c r="N14" s="58"/>
      <c r="O14" s="66"/>
    </row>
    <row r="15" spans="1:15">
      <c r="A15" s="54" t="s">
        <v>94</v>
      </c>
      <c r="B15" s="54" t="s">
        <v>78</v>
      </c>
      <c r="C15" s="54" t="s">
        <v>84</v>
      </c>
      <c r="D15" s="56" t="s">
        <v>144</v>
      </c>
      <c r="E15" s="56" t="s">
        <v>63</v>
      </c>
      <c r="F15" s="56" t="s">
        <v>153</v>
      </c>
      <c r="G15" s="57">
        <v>19.11</v>
      </c>
      <c r="H15" s="58">
        <v>15.41</v>
      </c>
      <c r="I15" s="58"/>
      <c r="J15" s="58"/>
      <c r="K15" s="58">
        <v>3.7</v>
      </c>
      <c r="L15" s="58"/>
      <c r="M15" s="58"/>
      <c r="N15" s="58"/>
      <c r="O15" s="66"/>
    </row>
    <row r="16" spans="1:15" ht="12" customHeight="1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7"/>
    </row>
  </sheetData>
  <mergeCells count="10">
    <mergeCell ref="A5:C5"/>
    <mergeCell ref="D3:D4"/>
    <mergeCell ref="E3:E4"/>
    <mergeCell ref="F3:F4"/>
    <mergeCell ref="G3:G4"/>
    <mergeCell ref="A1:N1"/>
    <mergeCell ref="A2:C2"/>
    <mergeCell ref="A3:C3"/>
    <mergeCell ref="H3:J3"/>
    <mergeCell ref="K3:N3"/>
  </mergeCells>
  <phoneticPr fontId="16" type="noConversion"/>
  <pageMargins left="0.68402777777777801" right="0.68402777777777801" top="0.92013888888888895" bottom="0.92013888888888895" header="0.3" footer="0.3"/>
  <pageSetup paperSize="9" orientation="portrait"/>
  <headerFooter>
    <oddFooter>&amp;C第&amp;P页, 共&amp;N页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D51"/>
  <sheetViews>
    <sheetView showGridLines="0" topLeftCell="A31" workbookViewId="0">
      <selection activeCell="G10" sqref="G10"/>
    </sheetView>
  </sheetViews>
  <sheetFormatPr defaultColWidth="9" defaultRowHeight="14.25"/>
  <cols>
    <col min="1" max="1" width="13.625" style="43" customWidth="1"/>
    <col min="2" max="2" width="29.375" style="43" customWidth="1"/>
    <col min="3" max="3" width="14.5" style="43" customWidth="1"/>
    <col min="4" max="4" width="30.125" style="43" customWidth="1"/>
    <col min="5" max="16384" width="9" style="43"/>
  </cols>
  <sheetData>
    <row r="1" spans="1:4" ht="54" customHeight="1">
      <c r="A1" s="99" t="s">
        <v>154</v>
      </c>
      <c r="B1" s="136"/>
      <c r="C1" s="136"/>
      <c r="D1" s="137"/>
    </row>
    <row r="2" spans="1:4" ht="16.5" customHeight="1">
      <c r="A2" s="138" t="s">
        <v>1</v>
      </c>
      <c r="B2" s="138"/>
      <c r="C2" s="44" t="s">
        <v>2</v>
      </c>
      <c r="D2" s="45"/>
    </row>
    <row r="3" spans="1:4" ht="16.5" customHeight="1">
      <c r="A3" s="46" t="s">
        <v>155</v>
      </c>
      <c r="B3" s="46" t="s">
        <v>5</v>
      </c>
      <c r="C3" s="46" t="s">
        <v>156</v>
      </c>
      <c r="D3" s="47"/>
    </row>
    <row r="4" spans="1:4" ht="16.5" customHeight="1">
      <c r="A4" s="48">
        <v>301</v>
      </c>
      <c r="B4" s="49" t="s">
        <v>157</v>
      </c>
      <c r="C4" s="50">
        <v>269.48</v>
      </c>
      <c r="D4" s="47"/>
    </row>
    <row r="5" spans="1:4" ht="16.5" customHeight="1">
      <c r="A5" s="48">
        <v>30101</v>
      </c>
      <c r="B5" s="49" t="s">
        <v>158</v>
      </c>
      <c r="C5" s="50">
        <v>126.95</v>
      </c>
      <c r="D5" s="47"/>
    </row>
    <row r="6" spans="1:4" ht="16.5" customHeight="1">
      <c r="A6" s="48">
        <v>30102</v>
      </c>
      <c r="B6" s="49" t="s">
        <v>159</v>
      </c>
      <c r="C6" s="50">
        <v>11.98</v>
      </c>
      <c r="D6" s="47"/>
    </row>
    <row r="7" spans="1:4" ht="21" customHeight="1">
      <c r="A7" s="48">
        <v>30103</v>
      </c>
      <c r="B7" s="49" t="s">
        <v>160</v>
      </c>
      <c r="C7" s="50"/>
      <c r="D7" s="47"/>
    </row>
    <row r="8" spans="1:4" ht="16.5" customHeight="1">
      <c r="A8" s="48">
        <v>30107</v>
      </c>
      <c r="B8" s="49" t="s">
        <v>161</v>
      </c>
      <c r="C8" s="50">
        <v>64.13</v>
      </c>
      <c r="D8" s="47"/>
    </row>
    <row r="9" spans="1:4" ht="16.5" customHeight="1">
      <c r="A9" s="48">
        <v>30108</v>
      </c>
      <c r="B9" s="49" t="s">
        <v>162</v>
      </c>
      <c r="C9" s="50">
        <v>38.53</v>
      </c>
      <c r="D9" s="47"/>
    </row>
    <row r="10" spans="1:4" ht="16.5" customHeight="1">
      <c r="A10" s="48">
        <v>30110</v>
      </c>
      <c r="B10" s="49" t="s">
        <v>163</v>
      </c>
      <c r="C10" s="50">
        <v>11.56</v>
      </c>
      <c r="D10" s="47"/>
    </row>
    <row r="11" spans="1:4" ht="16.5" customHeight="1">
      <c r="A11" s="48">
        <v>30112</v>
      </c>
      <c r="B11" s="49" t="s">
        <v>164</v>
      </c>
      <c r="C11" s="50">
        <v>0.92</v>
      </c>
      <c r="D11" s="47"/>
    </row>
    <row r="12" spans="1:4" ht="16.5" customHeight="1">
      <c r="A12" s="48">
        <v>30113</v>
      </c>
      <c r="B12" s="49" t="s">
        <v>95</v>
      </c>
      <c r="C12" s="50">
        <v>15.41</v>
      </c>
      <c r="D12" s="47"/>
    </row>
    <row r="13" spans="1:4" ht="16.5" customHeight="1">
      <c r="A13" s="48">
        <v>30199</v>
      </c>
      <c r="B13" s="49" t="s">
        <v>165</v>
      </c>
      <c r="C13" s="50"/>
      <c r="D13" s="47"/>
    </row>
    <row r="14" spans="1:4" ht="16.5" customHeight="1">
      <c r="A14" s="48">
        <v>302</v>
      </c>
      <c r="B14" s="49" t="s">
        <v>166</v>
      </c>
      <c r="C14" s="50">
        <v>22.81</v>
      </c>
      <c r="D14" s="47"/>
    </row>
    <row r="15" spans="1:4" ht="16.5" customHeight="1">
      <c r="A15" s="48">
        <v>30201</v>
      </c>
      <c r="B15" s="49" t="s">
        <v>167</v>
      </c>
      <c r="C15" s="50">
        <v>3.52</v>
      </c>
      <c r="D15" s="47"/>
    </row>
    <row r="16" spans="1:4" ht="16.5" customHeight="1">
      <c r="A16" s="48">
        <v>30202</v>
      </c>
      <c r="B16" s="49" t="s">
        <v>168</v>
      </c>
      <c r="C16" s="50"/>
      <c r="D16" s="47"/>
    </row>
    <row r="17" spans="1:4" ht="16.5" customHeight="1">
      <c r="A17" s="48">
        <v>30203</v>
      </c>
      <c r="B17" s="49" t="s">
        <v>169</v>
      </c>
      <c r="C17" s="50"/>
      <c r="D17" s="47"/>
    </row>
    <row r="18" spans="1:4" ht="16.5" customHeight="1">
      <c r="A18" s="48">
        <v>30204</v>
      </c>
      <c r="B18" s="49" t="s">
        <v>170</v>
      </c>
      <c r="C18" s="50"/>
      <c r="D18" s="47"/>
    </row>
    <row r="19" spans="1:4" ht="16.5" customHeight="1">
      <c r="A19" s="48">
        <v>30205</v>
      </c>
      <c r="B19" s="49" t="s">
        <v>171</v>
      </c>
      <c r="C19" s="50"/>
      <c r="D19" s="47"/>
    </row>
    <row r="20" spans="1:4" ht="16.5" customHeight="1">
      <c r="A20" s="48">
        <v>30206</v>
      </c>
      <c r="B20" s="49" t="s">
        <v>172</v>
      </c>
      <c r="C20" s="50"/>
      <c r="D20" s="47"/>
    </row>
    <row r="21" spans="1:4" ht="16.5" customHeight="1">
      <c r="A21" s="48">
        <v>30207</v>
      </c>
      <c r="B21" s="49" t="s">
        <v>173</v>
      </c>
      <c r="C21" s="50">
        <v>0.24</v>
      </c>
      <c r="D21" s="47"/>
    </row>
    <row r="22" spans="1:4" ht="16.5" customHeight="1">
      <c r="A22" s="48">
        <v>30208</v>
      </c>
      <c r="B22" s="49" t="s">
        <v>174</v>
      </c>
      <c r="C22" s="50"/>
      <c r="D22" s="47"/>
    </row>
    <row r="23" spans="1:4" ht="16.5" customHeight="1">
      <c r="A23" s="48">
        <v>30209</v>
      </c>
      <c r="B23" s="49" t="s">
        <v>175</v>
      </c>
      <c r="C23" s="50"/>
      <c r="D23" s="47"/>
    </row>
    <row r="24" spans="1:4" ht="16.5" customHeight="1">
      <c r="A24" s="48">
        <v>30211</v>
      </c>
      <c r="B24" s="49" t="s">
        <v>176</v>
      </c>
      <c r="C24" s="50">
        <v>6.83</v>
      </c>
      <c r="D24" s="47"/>
    </row>
    <row r="25" spans="1:4" ht="16.5" customHeight="1">
      <c r="A25" s="48">
        <v>30212</v>
      </c>
      <c r="B25" s="49" t="s">
        <v>177</v>
      </c>
      <c r="C25" s="50"/>
      <c r="D25" s="47"/>
    </row>
    <row r="26" spans="1:4" ht="16.5" customHeight="1">
      <c r="A26" s="48">
        <v>30213</v>
      </c>
      <c r="B26" s="49" t="s">
        <v>178</v>
      </c>
      <c r="C26" s="50">
        <v>0.12</v>
      </c>
      <c r="D26" s="47"/>
    </row>
    <row r="27" spans="1:4" ht="16.5" customHeight="1">
      <c r="A27" s="48">
        <v>30214</v>
      </c>
      <c r="B27" s="49" t="s">
        <v>179</v>
      </c>
      <c r="C27" s="50"/>
      <c r="D27" s="47"/>
    </row>
    <row r="28" spans="1:4" ht="16.5" customHeight="1">
      <c r="A28" s="48">
        <v>30215</v>
      </c>
      <c r="B28" s="49" t="s">
        <v>180</v>
      </c>
      <c r="C28" s="50"/>
      <c r="D28" s="47"/>
    </row>
    <row r="29" spans="1:4" ht="16.5" customHeight="1">
      <c r="A29" s="48">
        <v>30216</v>
      </c>
      <c r="B29" s="49" t="s">
        <v>181</v>
      </c>
      <c r="C29" s="50"/>
      <c r="D29" s="47"/>
    </row>
    <row r="30" spans="1:4" ht="16.5" customHeight="1">
      <c r="A30" s="48">
        <v>30217</v>
      </c>
      <c r="B30" s="49" t="s">
        <v>182</v>
      </c>
      <c r="C30" s="50"/>
      <c r="D30" s="47"/>
    </row>
    <row r="31" spans="1:4" ht="16.5" customHeight="1">
      <c r="A31" s="48">
        <v>30218</v>
      </c>
      <c r="B31" s="49" t="s">
        <v>183</v>
      </c>
      <c r="C31" s="50"/>
      <c r="D31" s="47"/>
    </row>
    <row r="32" spans="1:4" ht="16.5" customHeight="1">
      <c r="A32" s="48">
        <v>30224</v>
      </c>
      <c r="B32" s="49" t="s">
        <v>184</v>
      </c>
      <c r="C32" s="50"/>
      <c r="D32" s="47"/>
    </row>
    <row r="33" spans="1:4" ht="16.5" customHeight="1">
      <c r="A33" s="48">
        <v>30225</v>
      </c>
      <c r="B33" s="49" t="s">
        <v>185</v>
      </c>
      <c r="C33" s="50"/>
      <c r="D33" s="47"/>
    </row>
    <row r="34" spans="1:4" ht="16.5" customHeight="1">
      <c r="A34" s="48">
        <v>30226</v>
      </c>
      <c r="B34" s="49" t="s">
        <v>186</v>
      </c>
      <c r="C34" s="50">
        <v>2</v>
      </c>
      <c r="D34" s="47"/>
    </row>
    <row r="35" spans="1:4" ht="16.5" customHeight="1">
      <c r="A35" s="48">
        <v>30227</v>
      </c>
      <c r="B35" s="49" t="s">
        <v>187</v>
      </c>
      <c r="C35" s="50"/>
      <c r="D35" s="47"/>
    </row>
    <row r="36" spans="1:4" ht="16.5" customHeight="1">
      <c r="A36" s="48">
        <v>30228</v>
      </c>
      <c r="B36" s="49" t="s">
        <v>188</v>
      </c>
      <c r="C36" s="50">
        <v>3.85</v>
      </c>
      <c r="D36" s="47"/>
    </row>
    <row r="37" spans="1:4" ht="16.5" customHeight="1">
      <c r="A37" s="48">
        <v>30229</v>
      </c>
      <c r="B37" s="49" t="s">
        <v>189</v>
      </c>
      <c r="C37" s="50">
        <v>3.85</v>
      </c>
      <c r="D37" s="47"/>
    </row>
    <row r="38" spans="1:4" ht="16.5" customHeight="1">
      <c r="A38" s="48">
        <v>30231</v>
      </c>
      <c r="B38" s="49" t="s">
        <v>190</v>
      </c>
      <c r="C38" s="50">
        <v>2.4</v>
      </c>
      <c r="D38" s="47"/>
    </row>
    <row r="39" spans="1:4" ht="16.5" customHeight="1">
      <c r="A39" s="48">
        <v>30239</v>
      </c>
      <c r="B39" s="49" t="s">
        <v>191</v>
      </c>
      <c r="C39" s="50"/>
      <c r="D39" s="47"/>
    </row>
    <row r="40" spans="1:4" ht="16.5" customHeight="1">
      <c r="A40" s="48">
        <v>30240</v>
      </c>
      <c r="B40" s="49" t="s">
        <v>192</v>
      </c>
      <c r="C40" s="50"/>
      <c r="D40" s="47"/>
    </row>
    <row r="41" spans="1:4" ht="16.5" customHeight="1">
      <c r="A41" s="48">
        <v>30299</v>
      </c>
      <c r="B41" s="49" t="s">
        <v>193</v>
      </c>
      <c r="C41" s="50"/>
      <c r="D41" s="47"/>
    </row>
    <row r="42" spans="1:4" ht="16.5" customHeight="1">
      <c r="A42" s="48">
        <v>303</v>
      </c>
      <c r="B42" s="49" t="s">
        <v>194</v>
      </c>
      <c r="C42" s="50">
        <v>22.72</v>
      </c>
      <c r="D42" s="47"/>
    </row>
    <row r="43" spans="1:4" ht="16.5" customHeight="1">
      <c r="A43" s="48">
        <v>30301</v>
      </c>
      <c r="B43" s="49" t="s">
        <v>195</v>
      </c>
      <c r="C43" s="50">
        <v>9.19</v>
      </c>
      <c r="D43" s="47"/>
    </row>
    <row r="44" spans="1:4" ht="16.5" customHeight="1">
      <c r="A44" s="48">
        <v>30302</v>
      </c>
      <c r="B44" s="49" t="s">
        <v>196</v>
      </c>
      <c r="C44" s="50">
        <v>9.5</v>
      </c>
      <c r="D44" s="47"/>
    </row>
    <row r="45" spans="1:4" ht="16.5" customHeight="1">
      <c r="A45" s="48">
        <v>30305</v>
      </c>
      <c r="B45" s="49" t="s">
        <v>197</v>
      </c>
      <c r="C45" s="50"/>
      <c r="D45" s="47"/>
    </row>
    <row r="46" spans="1:4" ht="16.5" customHeight="1">
      <c r="A46" s="48">
        <v>30399</v>
      </c>
      <c r="B46" s="49" t="s">
        <v>198</v>
      </c>
      <c r="C46" s="50">
        <v>4.03</v>
      </c>
      <c r="D46" s="47"/>
    </row>
    <row r="47" spans="1:4" ht="16.5" customHeight="1">
      <c r="A47" s="48">
        <v>310</v>
      </c>
      <c r="B47" s="49" t="s">
        <v>199</v>
      </c>
      <c r="C47" s="50">
        <f>SUM(C48+C49)</f>
        <v>0</v>
      </c>
      <c r="D47" s="47"/>
    </row>
    <row r="48" spans="1:4" ht="16.5" customHeight="1">
      <c r="A48" s="48">
        <v>31002</v>
      </c>
      <c r="B48" s="49" t="s">
        <v>200</v>
      </c>
      <c r="C48" s="50"/>
      <c r="D48" s="47"/>
    </row>
    <row r="49" spans="1:4" ht="16.5" customHeight="1">
      <c r="A49" s="48">
        <v>31099</v>
      </c>
      <c r="B49" s="49" t="s">
        <v>201</v>
      </c>
      <c r="C49" s="50"/>
      <c r="D49" s="47"/>
    </row>
    <row r="50" spans="1:4" ht="18" customHeight="1">
      <c r="A50" s="139" t="s">
        <v>16</v>
      </c>
      <c r="B50" s="139" t="s">
        <v>16</v>
      </c>
      <c r="C50" s="50">
        <f>SUM(C4+C14+C42+C47)</f>
        <v>315.01</v>
      </c>
      <c r="D50" s="47"/>
    </row>
    <row r="51" spans="1:4" ht="18" customHeight="1">
      <c r="A51" s="51"/>
      <c r="B51" s="51"/>
      <c r="C51" s="52"/>
      <c r="D51" s="45"/>
    </row>
  </sheetData>
  <mergeCells count="3">
    <mergeCell ref="A1:D1"/>
    <mergeCell ref="A2:B2"/>
    <mergeCell ref="A50:B50"/>
  </mergeCells>
  <phoneticPr fontId="16" type="noConversion"/>
  <pageMargins left="0.68402777777777801" right="0.68402777777777801" top="0.92013888888888895" bottom="0.92013888888888895" header="0.3" footer="0.3"/>
  <pageSetup paperSize="9" orientation="portrait"/>
  <headerFooter>
    <oddFooter>&amp;C第&amp;P页, 共&amp;N页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20"/>
  <sheetViews>
    <sheetView showGridLines="0" topLeftCell="C13" workbookViewId="0">
      <selection activeCell="H18" sqref="H18"/>
    </sheetView>
  </sheetViews>
  <sheetFormatPr defaultColWidth="9" defaultRowHeight="14.25"/>
  <cols>
    <col min="1" max="3" width="9.5" style="35" customWidth="1"/>
    <col min="4" max="4" width="21.75" style="35" customWidth="1"/>
    <col min="5" max="5" width="10.5" style="35" customWidth="1"/>
    <col min="6" max="6" width="22" style="35" customWidth="1"/>
    <col min="7" max="7" width="22.5" style="35" customWidth="1"/>
    <col min="8" max="8" width="19.25" style="35" customWidth="1"/>
    <col min="9" max="9" width="24.875" style="35" customWidth="1"/>
    <col min="10" max="10" width="12.25" style="35" customWidth="1"/>
    <col min="11" max="11" width="8.625" style="35" customWidth="1"/>
    <col min="12" max="16384" width="9" style="35"/>
  </cols>
  <sheetData>
    <row r="1" spans="1:11" ht="49.5" customHeight="1">
      <c r="A1" s="140" t="s">
        <v>202</v>
      </c>
      <c r="B1" s="141"/>
      <c r="C1" s="141"/>
      <c r="D1" s="141"/>
      <c r="E1" s="141"/>
      <c r="F1" s="141"/>
      <c r="G1" s="141"/>
      <c r="H1" s="141"/>
      <c r="I1" s="141"/>
      <c r="J1" s="142"/>
      <c r="K1" s="40"/>
    </row>
    <row r="2" spans="1:11" ht="26.25" customHeight="1">
      <c r="A2" s="143" t="s">
        <v>1</v>
      </c>
      <c r="B2" s="143"/>
      <c r="C2" s="143"/>
      <c r="D2" s="36"/>
      <c r="E2" s="36"/>
      <c r="F2" s="36"/>
      <c r="G2" s="36"/>
      <c r="H2" s="36"/>
      <c r="I2" s="36"/>
      <c r="J2" s="36" t="s">
        <v>2</v>
      </c>
      <c r="K2" s="40"/>
    </row>
    <row r="3" spans="1:11" ht="24.75" customHeight="1">
      <c r="A3" s="144" t="s">
        <v>65</v>
      </c>
      <c r="B3" s="145"/>
      <c r="C3" s="145"/>
      <c r="D3" s="144" t="s">
        <v>59</v>
      </c>
      <c r="E3" s="144" t="s">
        <v>203</v>
      </c>
      <c r="F3" s="144" t="s">
        <v>137</v>
      </c>
      <c r="G3" s="144" t="s">
        <v>204</v>
      </c>
      <c r="H3" s="144" t="s">
        <v>205</v>
      </c>
      <c r="I3" s="144" t="s">
        <v>206</v>
      </c>
      <c r="J3" s="144" t="s">
        <v>99</v>
      </c>
      <c r="K3" s="41"/>
    </row>
    <row r="4" spans="1:11" ht="24.75" customHeight="1">
      <c r="A4" s="37" t="s">
        <v>69</v>
      </c>
      <c r="B4" s="37" t="s">
        <v>70</v>
      </c>
      <c r="C4" s="37" t="s">
        <v>71</v>
      </c>
      <c r="D4" s="146"/>
      <c r="E4" s="146"/>
      <c r="F4" s="146"/>
      <c r="G4" s="146"/>
      <c r="H4" s="146"/>
      <c r="I4" s="146"/>
      <c r="J4" s="146"/>
      <c r="K4" s="41"/>
    </row>
    <row r="5" spans="1:11" ht="18" customHeight="1">
      <c r="A5" s="144" t="s">
        <v>16</v>
      </c>
      <c r="B5" s="144"/>
      <c r="C5" s="144"/>
      <c r="D5" s="37"/>
      <c r="E5" s="37"/>
      <c r="F5" s="37"/>
      <c r="G5" s="37"/>
      <c r="H5" s="37"/>
      <c r="I5" s="37"/>
      <c r="J5" s="42">
        <v>132.13</v>
      </c>
      <c r="K5" s="41"/>
    </row>
    <row r="6" spans="1:11" ht="18" customHeight="1">
      <c r="A6" s="37"/>
      <c r="B6" s="37"/>
      <c r="C6" s="37"/>
      <c r="D6" s="38" t="s">
        <v>143</v>
      </c>
      <c r="E6" s="37"/>
      <c r="F6" s="37"/>
      <c r="G6" s="37"/>
      <c r="H6" s="37"/>
      <c r="I6" s="37"/>
      <c r="J6" s="42">
        <v>132.13</v>
      </c>
      <c r="K6" s="41"/>
    </row>
    <row r="7" spans="1:11" ht="18" customHeight="1">
      <c r="A7" s="37"/>
      <c r="B7" s="37"/>
      <c r="C7" s="37"/>
      <c r="D7" s="37"/>
      <c r="E7" s="37"/>
      <c r="F7" s="38" t="s">
        <v>143</v>
      </c>
      <c r="G7" s="37"/>
      <c r="H7" s="37"/>
      <c r="I7" s="37"/>
      <c r="J7" s="42">
        <v>132.13</v>
      </c>
      <c r="K7" s="41"/>
    </row>
    <row r="8" spans="1:11" ht="18" customHeight="1">
      <c r="A8" s="37" t="s">
        <v>76</v>
      </c>
      <c r="B8" s="37" t="s">
        <v>77</v>
      </c>
      <c r="C8" s="37" t="s">
        <v>78</v>
      </c>
      <c r="D8" s="37" t="s">
        <v>63</v>
      </c>
      <c r="E8" s="37" t="s">
        <v>144</v>
      </c>
      <c r="F8" s="37" t="s">
        <v>63</v>
      </c>
      <c r="G8" s="37" t="s">
        <v>207</v>
      </c>
      <c r="H8" s="37"/>
      <c r="I8" s="37"/>
      <c r="J8" s="42">
        <v>1.83</v>
      </c>
      <c r="K8" s="41"/>
    </row>
    <row r="9" spans="1:11" ht="18" customHeight="1">
      <c r="A9" s="37" t="s">
        <v>76</v>
      </c>
      <c r="B9" s="37" t="s">
        <v>77</v>
      </c>
      <c r="C9" s="37" t="s">
        <v>77</v>
      </c>
      <c r="D9" s="37" t="s">
        <v>63</v>
      </c>
      <c r="E9" s="37" t="s">
        <v>144</v>
      </c>
      <c r="F9" s="37" t="s">
        <v>63</v>
      </c>
      <c r="G9" s="37" t="s">
        <v>208</v>
      </c>
      <c r="H9" s="37"/>
      <c r="I9" s="37"/>
      <c r="J9" s="42">
        <v>9.24</v>
      </c>
      <c r="K9" s="41"/>
    </row>
    <row r="10" spans="1:11" ht="28.5">
      <c r="A10" s="37" t="s">
        <v>76</v>
      </c>
      <c r="B10" s="37" t="s">
        <v>77</v>
      </c>
      <c r="C10" s="37" t="s">
        <v>81</v>
      </c>
      <c r="D10" s="37" t="s">
        <v>63</v>
      </c>
      <c r="E10" s="37" t="s">
        <v>144</v>
      </c>
      <c r="F10" s="37" t="s">
        <v>63</v>
      </c>
      <c r="G10" s="37" t="s">
        <v>209</v>
      </c>
      <c r="H10" s="37" t="s">
        <v>210</v>
      </c>
      <c r="I10" s="37"/>
      <c r="J10" s="42">
        <v>3.7</v>
      </c>
      <c r="K10" s="41"/>
    </row>
    <row r="11" spans="1:11" ht="18" customHeight="1">
      <c r="A11" s="37" t="s">
        <v>76</v>
      </c>
      <c r="B11" s="37" t="s">
        <v>86</v>
      </c>
      <c r="C11" s="37" t="s">
        <v>84</v>
      </c>
      <c r="D11" s="37" t="s">
        <v>63</v>
      </c>
      <c r="E11" s="37" t="s">
        <v>144</v>
      </c>
      <c r="F11" s="37" t="s">
        <v>63</v>
      </c>
      <c r="G11" s="37" t="s">
        <v>211</v>
      </c>
      <c r="H11" s="37"/>
      <c r="I11" s="37"/>
      <c r="J11" s="42">
        <v>0.09</v>
      </c>
      <c r="K11" s="41"/>
    </row>
    <row r="12" spans="1:11" ht="18" customHeight="1">
      <c r="A12" s="37" t="s">
        <v>76</v>
      </c>
      <c r="B12" s="37" t="s">
        <v>86</v>
      </c>
      <c r="C12" s="37" t="s">
        <v>84</v>
      </c>
      <c r="D12" s="37" t="s">
        <v>63</v>
      </c>
      <c r="E12" s="37" t="s">
        <v>144</v>
      </c>
      <c r="F12" s="37" t="s">
        <v>63</v>
      </c>
      <c r="G12" s="37" t="s">
        <v>212</v>
      </c>
      <c r="H12" s="37"/>
      <c r="I12" s="37"/>
      <c r="J12" s="42">
        <v>0.13</v>
      </c>
      <c r="K12" s="41"/>
    </row>
    <row r="13" spans="1:11" ht="18" customHeight="1">
      <c r="A13" s="37" t="s">
        <v>88</v>
      </c>
      <c r="B13" s="37" t="s">
        <v>89</v>
      </c>
      <c r="C13" s="37" t="s">
        <v>78</v>
      </c>
      <c r="D13" s="37" t="s">
        <v>63</v>
      </c>
      <c r="E13" s="37" t="s">
        <v>144</v>
      </c>
      <c r="F13" s="37" t="s">
        <v>63</v>
      </c>
      <c r="G13" s="37" t="s">
        <v>213</v>
      </c>
      <c r="H13" s="37"/>
      <c r="I13" s="37"/>
      <c r="J13" s="42">
        <v>2.77</v>
      </c>
      <c r="K13" s="41"/>
    </row>
    <row r="14" spans="1:11" ht="18" customHeight="1">
      <c r="A14" s="37" t="s">
        <v>91</v>
      </c>
      <c r="B14" s="37" t="s">
        <v>84</v>
      </c>
      <c r="C14" s="37" t="s">
        <v>84</v>
      </c>
      <c r="D14" s="37" t="s">
        <v>63</v>
      </c>
      <c r="E14" s="37" t="s">
        <v>144</v>
      </c>
      <c r="F14" s="37" t="s">
        <v>63</v>
      </c>
      <c r="G14" s="37" t="s">
        <v>214</v>
      </c>
      <c r="H14" s="37"/>
      <c r="I14" s="37"/>
      <c r="J14" s="42">
        <v>3.83</v>
      </c>
      <c r="K14" s="41"/>
    </row>
    <row r="15" spans="1:11" ht="18" customHeight="1">
      <c r="A15" s="37" t="s">
        <v>91</v>
      </c>
      <c r="B15" s="37" t="s">
        <v>84</v>
      </c>
      <c r="C15" s="37" t="s">
        <v>84</v>
      </c>
      <c r="D15" s="37" t="s">
        <v>63</v>
      </c>
      <c r="E15" s="37" t="s">
        <v>144</v>
      </c>
      <c r="F15" s="37" t="s">
        <v>63</v>
      </c>
      <c r="G15" s="37" t="s">
        <v>215</v>
      </c>
      <c r="H15" s="37"/>
      <c r="I15" s="37"/>
      <c r="J15" s="42">
        <v>44.25</v>
      </c>
      <c r="K15" s="41"/>
    </row>
    <row r="16" spans="1:11" ht="99.75">
      <c r="A16" s="37" t="s">
        <v>91</v>
      </c>
      <c r="B16" s="37" t="s">
        <v>84</v>
      </c>
      <c r="C16" s="37" t="s">
        <v>78</v>
      </c>
      <c r="D16" s="37" t="s">
        <v>63</v>
      </c>
      <c r="E16" s="37" t="s">
        <v>144</v>
      </c>
      <c r="F16" s="37" t="s">
        <v>63</v>
      </c>
      <c r="G16" s="37" t="s">
        <v>216</v>
      </c>
      <c r="H16" s="37" t="s">
        <v>217</v>
      </c>
      <c r="I16" s="37" t="s">
        <v>218</v>
      </c>
      <c r="J16" s="42">
        <v>60</v>
      </c>
      <c r="K16" s="41"/>
    </row>
    <row r="17" spans="1:11" ht="28.5">
      <c r="A17" s="37" t="s">
        <v>91</v>
      </c>
      <c r="B17" s="37" t="s">
        <v>84</v>
      </c>
      <c r="C17" s="37" t="s">
        <v>78</v>
      </c>
      <c r="D17" s="37" t="s">
        <v>63</v>
      </c>
      <c r="E17" s="37" t="s">
        <v>144</v>
      </c>
      <c r="F17" s="37" t="s">
        <v>63</v>
      </c>
      <c r="G17" s="37" t="s">
        <v>219</v>
      </c>
      <c r="H17" s="37" t="s">
        <v>220</v>
      </c>
      <c r="I17" s="37" t="s">
        <v>221</v>
      </c>
      <c r="J17" s="42">
        <v>1.1499999999999999</v>
      </c>
      <c r="K17" s="41"/>
    </row>
    <row r="18" spans="1:11" ht="57">
      <c r="A18" s="37" t="s">
        <v>91</v>
      </c>
      <c r="B18" s="37" t="s">
        <v>84</v>
      </c>
      <c r="C18" s="37" t="s">
        <v>78</v>
      </c>
      <c r="D18" s="37" t="s">
        <v>63</v>
      </c>
      <c r="E18" s="37" t="s">
        <v>144</v>
      </c>
      <c r="F18" s="37" t="s">
        <v>63</v>
      </c>
      <c r="G18" s="37" t="s">
        <v>222</v>
      </c>
      <c r="H18" s="37" t="s">
        <v>223</v>
      </c>
      <c r="I18" s="37" t="s">
        <v>224</v>
      </c>
      <c r="J18" s="42">
        <v>1.44</v>
      </c>
      <c r="K18" s="41"/>
    </row>
    <row r="19" spans="1:11" ht="18" customHeight="1">
      <c r="A19" s="37" t="s">
        <v>94</v>
      </c>
      <c r="B19" s="37" t="s">
        <v>78</v>
      </c>
      <c r="C19" s="37" t="s">
        <v>84</v>
      </c>
      <c r="D19" s="37" t="s">
        <v>63</v>
      </c>
      <c r="E19" s="37" t="s">
        <v>144</v>
      </c>
      <c r="F19" s="37" t="s">
        <v>63</v>
      </c>
      <c r="G19" s="37" t="s">
        <v>225</v>
      </c>
      <c r="H19" s="37"/>
      <c r="I19" s="37"/>
      <c r="J19" s="42">
        <v>3.7</v>
      </c>
      <c r="K19" s="41"/>
    </row>
    <row r="20" spans="1:11" ht="18" customHeight="1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40"/>
    </row>
  </sheetData>
  <mergeCells count="11">
    <mergeCell ref="A1:J1"/>
    <mergeCell ref="A2:C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honeticPr fontId="16" type="noConversion"/>
  <pageMargins left="0.72291666666666698" right="0.72291666666666698" top="0.95902777777777803" bottom="0.95902777777777803" header="0.3" footer="0.3"/>
  <pageSetup paperSize="9" orientation="portrait"/>
  <headerFooter>
    <oddFooter>&amp;C第&amp;P页, 共&amp;N页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C11"/>
  <sheetViews>
    <sheetView showGridLines="0" workbookViewId="0">
      <selection sqref="A1:B1"/>
    </sheetView>
  </sheetViews>
  <sheetFormatPr defaultColWidth="9" defaultRowHeight="14.25"/>
  <cols>
    <col min="1" max="1" width="40.625" style="24" customWidth="1"/>
    <col min="2" max="2" width="30.75" style="24" customWidth="1"/>
    <col min="3" max="3" width="1.25" style="24" customWidth="1"/>
    <col min="4" max="16384" width="9" style="24"/>
  </cols>
  <sheetData>
    <row r="1" spans="1:3" ht="30.75" customHeight="1">
      <c r="A1" s="107" t="s">
        <v>226</v>
      </c>
      <c r="B1" s="147"/>
      <c r="C1" s="30"/>
    </row>
    <row r="2" spans="1:3" ht="24" customHeight="1">
      <c r="A2" s="31" t="s">
        <v>1</v>
      </c>
      <c r="B2" s="32" t="s">
        <v>2</v>
      </c>
      <c r="C2" s="30"/>
    </row>
    <row r="3" spans="1:3" ht="21.75" customHeight="1">
      <c r="A3" s="17" t="s">
        <v>227</v>
      </c>
      <c r="B3" s="17" t="s">
        <v>156</v>
      </c>
      <c r="C3" s="18"/>
    </row>
    <row r="4" spans="1:3" ht="21.75" customHeight="1">
      <c r="A4" s="16" t="s">
        <v>177</v>
      </c>
      <c r="B4" s="33">
        <v>0</v>
      </c>
      <c r="C4" s="18"/>
    </row>
    <row r="5" spans="1:3" ht="21.75" customHeight="1">
      <c r="A5" s="16" t="s">
        <v>182</v>
      </c>
      <c r="B5" s="33">
        <v>0</v>
      </c>
      <c r="C5" s="18"/>
    </row>
    <row r="6" spans="1:3" ht="21.75" customHeight="1">
      <c r="A6" s="16" t="s">
        <v>228</v>
      </c>
      <c r="B6" s="33">
        <v>2.4</v>
      </c>
      <c r="C6" s="18"/>
    </row>
    <row r="7" spans="1:3" ht="21.75" customHeight="1">
      <c r="A7" s="16" t="s">
        <v>229</v>
      </c>
      <c r="B7" s="33">
        <v>2.4</v>
      </c>
      <c r="C7" s="18"/>
    </row>
    <row r="8" spans="1:3" ht="21.75" customHeight="1">
      <c r="A8" s="16" t="s">
        <v>230</v>
      </c>
      <c r="B8" s="33">
        <v>0</v>
      </c>
      <c r="C8" s="18"/>
    </row>
    <row r="9" spans="1:3" ht="21.75" customHeight="1">
      <c r="A9" s="16"/>
      <c r="B9" s="33"/>
      <c r="C9" s="18"/>
    </row>
    <row r="10" spans="1:3" ht="21.75" customHeight="1">
      <c r="A10" s="17" t="s">
        <v>231</v>
      </c>
      <c r="B10" s="33">
        <v>2.4</v>
      </c>
      <c r="C10" s="18"/>
    </row>
    <row r="11" spans="1:3" ht="11.25" customHeight="1">
      <c r="A11" s="34"/>
      <c r="B11" s="34"/>
      <c r="C11" s="30"/>
    </row>
  </sheetData>
  <mergeCells count="1">
    <mergeCell ref="A1:B1"/>
  </mergeCells>
  <phoneticPr fontId="16" type="noConversion"/>
  <pageMargins left="0.68402777777777801" right="0.68402777777777801" top="0.92013888888888895" bottom="0.92013888888888895" header="0.3" footer="0.3"/>
  <pageSetup paperSize="9" orientation="portrait"/>
  <headerFooter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O8"/>
  <sheetViews>
    <sheetView showGridLines="0" workbookViewId="0">
      <selection activeCell="L21" sqref="L21"/>
    </sheetView>
  </sheetViews>
  <sheetFormatPr defaultColWidth="9" defaultRowHeight="14.25"/>
  <cols>
    <col min="1" max="4" width="9.5" style="1" customWidth="1"/>
    <col min="5" max="5" width="21.375" style="1" customWidth="1"/>
    <col min="6" max="6" width="20.25" style="1" customWidth="1"/>
    <col min="7" max="7" width="15.5" style="1" customWidth="1"/>
    <col min="8" max="10" width="9.5" style="1" customWidth="1"/>
    <col min="11" max="11" width="11.125" style="1" customWidth="1"/>
    <col min="12" max="14" width="9.5" style="1" customWidth="1"/>
    <col min="15" max="15" width="1" style="1" customWidth="1"/>
    <col min="16" max="16384" width="9" style="1"/>
  </cols>
  <sheetData>
    <row r="1" spans="1:15" ht="41.25" customHeight="1">
      <c r="A1" s="148" t="s">
        <v>232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1"/>
    </row>
    <row r="2" spans="1:15" ht="18" customHeight="1">
      <c r="A2" s="110" t="s">
        <v>1</v>
      </c>
      <c r="B2" s="110"/>
      <c r="C2" s="110"/>
      <c r="D2" s="25"/>
      <c r="E2" s="25"/>
      <c r="F2" s="25"/>
      <c r="G2" s="25"/>
      <c r="H2" s="25"/>
      <c r="I2" s="25"/>
      <c r="J2" s="25"/>
      <c r="K2" s="25"/>
      <c r="L2" s="110" t="s">
        <v>2</v>
      </c>
      <c r="M2" s="110"/>
      <c r="N2" s="110"/>
      <c r="O2" s="11"/>
    </row>
    <row r="3" spans="1:15" ht="24.75" customHeight="1">
      <c r="A3" s="150" t="s">
        <v>65</v>
      </c>
      <c r="B3" s="151"/>
      <c r="C3" s="152"/>
      <c r="D3" s="116" t="s">
        <v>136</v>
      </c>
      <c r="E3" s="116" t="s">
        <v>137</v>
      </c>
      <c r="F3" s="116" t="s">
        <v>138</v>
      </c>
      <c r="G3" s="116" t="s">
        <v>7</v>
      </c>
      <c r="H3" s="150" t="s">
        <v>67</v>
      </c>
      <c r="I3" s="151"/>
      <c r="J3" s="152"/>
      <c r="K3" s="150" t="s">
        <v>68</v>
      </c>
      <c r="L3" s="151"/>
      <c r="M3" s="151"/>
      <c r="N3" s="152"/>
      <c r="O3" s="12"/>
    </row>
    <row r="4" spans="1:15" ht="54.95" customHeight="1">
      <c r="A4" s="17" t="s">
        <v>69</v>
      </c>
      <c r="B4" s="17" t="s">
        <v>70</v>
      </c>
      <c r="C4" s="17" t="s">
        <v>71</v>
      </c>
      <c r="D4" s="155"/>
      <c r="E4" s="155"/>
      <c r="F4" s="155"/>
      <c r="G4" s="155"/>
      <c r="H4" s="17" t="s">
        <v>72</v>
      </c>
      <c r="I4" s="17" t="s">
        <v>73</v>
      </c>
      <c r="J4" s="17" t="s">
        <v>74</v>
      </c>
      <c r="K4" s="17" t="s">
        <v>139</v>
      </c>
      <c r="L4" s="17" t="s">
        <v>140</v>
      </c>
      <c r="M4" s="17" t="s">
        <v>141</v>
      </c>
      <c r="N4" s="17" t="s">
        <v>142</v>
      </c>
      <c r="O4" s="12"/>
    </row>
    <row r="5" spans="1:15" ht="18" customHeight="1">
      <c r="A5" s="150" t="s">
        <v>16</v>
      </c>
      <c r="B5" s="153"/>
      <c r="C5" s="154"/>
      <c r="D5" s="17"/>
      <c r="E5" s="17"/>
      <c r="F5" s="17"/>
      <c r="G5" s="22"/>
      <c r="H5" s="22"/>
      <c r="I5" s="22"/>
      <c r="J5" s="22"/>
      <c r="K5" s="22"/>
      <c r="L5" s="22"/>
      <c r="M5" s="22"/>
      <c r="N5" s="22"/>
      <c r="O5" s="12"/>
    </row>
    <row r="6" spans="1:15" ht="18" customHeight="1">
      <c r="A6" s="17"/>
      <c r="B6" s="17"/>
      <c r="C6" s="17"/>
      <c r="D6" s="17"/>
      <c r="E6" s="17"/>
      <c r="F6" s="17"/>
      <c r="G6" s="22"/>
      <c r="H6" s="22"/>
      <c r="I6" s="22"/>
      <c r="J6" s="22"/>
      <c r="K6" s="22"/>
      <c r="L6" s="22"/>
      <c r="M6" s="22"/>
      <c r="N6" s="22"/>
      <c r="O6" s="12"/>
    </row>
    <row r="7" spans="1:15" ht="14.2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11"/>
    </row>
    <row r="8" spans="1:15">
      <c r="A8" s="1" t="s">
        <v>233</v>
      </c>
    </row>
  </sheetData>
  <mergeCells count="11">
    <mergeCell ref="A5:C5"/>
    <mergeCell ref="D3:D4"/>
    <mergeCell ref="E3:E4"/>
    <mergeCell ref="F3:F4"/>
    <mergeCell ref="G3:G4"/>
    <mergeCell ref="A1:N1"/>
    <mergeCell ref="A2:C2"/>
    <mergeCell ref="L2:N2"/>
    <mergeCell ref="A3:C3"/>
    <mergeCell ref="H3:J3"/>
    <mergeCell ref="K3:N3"/>
  </mergeCells>
  <phoneticPr fontId="16" type="noConversion"/>
  <pageMargins left="0.68402777777777801" right="0.68402777777777801" top="0.92013888888888895" bottom="0.92013888888888895" header="0.3" footer="0.3"/>
  <pageSetup paperSize="9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基本支出表</vt:lpstr>
      <vt:lpstr>一般公共预算项目支出情况表</vt:lpstr>
      <vt:lpstr>三公经费表</vt:lpstr>
      <vt:lpstr>政府性基金支出表</vt:lpstr>
      <vt:lpstr>政府性基金预算项目支出情况表</vt:lpstr>
      <vt:lpstr>国有资本经营收支表</vt:lpstr>
      <vt:lpstr>机关运行经费情况表</vt:lpstr>
      <vt:lpstr>政府采购表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Windows 用户</cp:lastModifiedBy>
  <dcterms:created xsi:type="dcterms:W3CDTF">2011-12-31T06:39:00Z</dcterms:created>
  <dcterms:modified xsi:type="dcterms:W3CDTF">2021-06-10T06:29:42Z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