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9"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sharedStrings.xml><?xml version="1.0" encoding="utf-8"?>
<sst xmlns="http://schemas.openxmlformats.org/spreadsheetml/2006/main" count="1047" uniqueCount="374">
  <si>
    <t>2019年收支预算总表</t>
  </si>
  <si>
    <t>部门名称:新乡县住房和城乡规划建设局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</si>
  <si>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</si>
  <si>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</si>
  <si>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</si>
  <si>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</si>
  <si>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</si>
  <si>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</si>
  <si>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</si>
  <si>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</si>
  <si>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</si>
  <si>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</si>
  <si>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</si>
  <si>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</si>
  <si>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</si>
  <si>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</si>
  <si>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</si>
  <si>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</si>
  <si>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</si>
  <si>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</si>
  <si>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</si>
  <si>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</si>
  <si>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</si>
  <si>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</si>
  <si>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</si>
  <si>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</si>
  <si>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</si>
  <si>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</si>
  <si>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</si>
  <si>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</si>
  <si>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</si>
  <si>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</si>
  <si>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</si>
  <si>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</si>
  <si>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</si>
  <si>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</si>
  <si>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</si>
  <si>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</si>
  <si>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</si>
  <si>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</si>
  <si>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</si>
  <si>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</si>
  <si>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</si>
  <si>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</si>
  <si>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</si>
  <si>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</si>
  <si>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</si>
  <si>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</si>
  <si>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</si>
  <si>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</si>
  <si>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</si>
  <si>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</si>
  <si>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</si>
  <si>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</si>
  <si>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</si>
  <si>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</si>
  <si>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</si>
  <si>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</si>
  <si>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</si>
  <si>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</si>
  <si>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</si>
  <si>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</si>
  <si>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204</t>
  </si>
  <si>
    <t>新乡县住房和城乡规划建设局</t>
  </si>
  <si>
    <t>2019年部门支出总表</t>
  </si>
  <si>
    <t>科目编码</t>
  </si>
  <si>
    <t>科目名称</t>
  </si>
  <si>
    <t>基本支出</t>
  </si>
  <si>
    <t>项目支出</t>
  </si>
  <si>
    <t>类</t>
  </si>
  <si>
    <t>款</t>
  </si>
  <si>
    <t>项</t>
  </si>
  <si>
    <t>工资福利支出</t>
  </si>
  <si>
    <t>公用经费</t>
  </si>
  <si>
    <t>对个人和家庭的补助</t>
  </si>
  <si>
    <t>**</t>
  </si>
  <si>
    <t>208</t>
  </si>
  <si>
    <t>05</t>
  </si>
  <si>
    <t>01</t>
  </si>
  <si>
    <t>归口管理的行政单位离退休</t>
  </si>
  <si>
    <t>机关事业单位基本养老保险缴费支出</t>
  </si>
  <si>
    <t>99</t>
  </si>
  <si>
    <t>其他社会保障和就业支出</t>
  </si>
  <si>
    <t>210</t>
  </si>
  <si>
    <t>11</t>
  </si>
  <si>
    <t>行政单位医疗</t>
  </si>
  <si>
    <t>211</t>
  </si>
  <si>
    <t>03</t>
  </si>
  <si>
    <t>大气</t>
  </si>
  <si>
    <t>10</t>
  </si>
  <si>
    <t>能源节约利用</t>
  </si>
  <si>
    <t>212</t>
  </si>
  <si>
    <t>行政运行</t>
  </si>
  <si>
    <t>02</t>
  </si>
  <si>
    <t>一般行政管理事务</t>
  </si>
  <si>
    <t>04</t>
  </si>
  <si>
    <t>城管执法</t>
  </si>
  <si>
    <t>小城镇基础设施建设</t>
  </si>
  <si>
    <t>城乡社区环境卫生</t>
  </si>
  <si>
    <t>06</t>
  </si>
  <si>
    <t>建设市场管理与监督</t>
  </si>
  <si>
    <t>08</t>
  </si>
  <si>
    <t>其他国有土地使用权出让收入安排的支出</t>
  </si>
  <si>
    <t>13</t>
  </si>
  <si>
    <t>城市公共设施</t>
  </si>
  <si>
    <t>14</t>
  </si>
  <si>
    <t>污水处理设施建设和运营</t>
  </si>
  <si>
    <t>代征手续费</t>
  </si>
  <si>
    <t>221</t>
  </si>
  <si>
    <t>农村危房改造</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</si>
  <si>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</si>
  <si>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</si>
  <si>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</si>
  <si>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</si>
  <si>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</si>
  <si>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</si>
  <si>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</si>
  <si>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</si>
  <si>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</si>
  <si>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</si>
  <si>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</si>
  <si>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</si>
  <si>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</si>
  <si>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</si>
  <si>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</si>
  <si>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</si>
  <si>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</si>
  <si>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</si>
  <si>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</si>
  <si>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</si>
  <si>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</si>
  <si>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</si>
  <si>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</si>
  <si>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</si>
  <si>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</si>
  <si>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</si>
  <si>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</si>
  <si>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</si>
  <si>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</si>
  <si>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</si>
  <si>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</si>
  <si>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</si>
  <si>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</si>
  <si>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</si>
  <si>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</si>
  <si>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</si>
  <si>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</si>
  <si>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</si>
  <si>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</si>
  <si>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</si>
  <si>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</si>
  <si>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</si>
  <si>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</si>
  <si>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</si>
  <si>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</si>
  <si>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</si>
  <si>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</si>
  <si>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</si>
  <si>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新乡县住房和城乡规划建设局小计</t>
  </si>
  <si>
    <t>204001</t>
  </si>
  <si>
    <t>2080501  归口管理的行政单位离退休</t>
  </si>
  <si>
    <t>2080505  机关事业单位基本养老保险缴费支出</t>
  </si>
  <si>
    <t>2089901  其他社会保障和就业支出</t>
  </si>
  <si>
    <t>2101101  行政单位医疗</t>
  </si>
  <si>
    <t>2120101  行政运行</t>
  </si>
  <si>
    <t>2120102  一般行政管理事务</t>
  </si>
  <si>
    <t>2120104  城管执法</t>
  </si>
  <si>
    <t>2120303  小城镇基础设施建设</t>
  </si>
  <si>
    <t>2120501  城乡社区环境卫生</t>
  </si>
  <si>
    <t>2120601  建设市场管理与监督</t>
  </si>
  <si>
    <t>2210105  农村危房改造</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</si>
  <si>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</si>
  <si>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</si>
  <si>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</si>
  <si>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</si>
  <si>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</si>
  <si>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</si>
  <si>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</si>
  <si>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</si>
  <si>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</si>
  <si>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</si>
  <si>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</si>
  <si>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</si>
  <si>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</si>
  <si>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</si>
  <si>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</si>
  <si>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</si>
  <si>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</si>
  <si>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</si>
  <si>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</si>
  <si>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</si>
  <si>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</si>
  <si>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</si>
  <si>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</si>
  <si>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</si>
  <si>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</si>
  <si>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</si>
  <si>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</si>
  <si>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</si>
  <si>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</si>
  <si>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</si>
  <si>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</si>
  <si>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</si>
  <si>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</si>
  <si>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</si>
  <si>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</si>
  <si>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</si>
  <si>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</si>
  <si>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</si>
  <si>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</si>
  <si>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</si>
  <si>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</si>
  <si>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</si>
  <si>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</si>
  <si>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</si>
  <si>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</si>
  <si>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</si>
  <si>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</si>
  <si>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</si>
  <si>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</si>
  <si>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</si>
  <si>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</si>
  <si>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</si>
  <si>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</si>
  <si>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</si>
  <si>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综合业务经费</t>
  </si>
  <si>
    <t>规划管理、市政建设、公用事业管理、村镇建设管理、农村危房改造、建筑节能、墙体材料革新、污水处理费征收、信访、工程质量监督、施工安全监管、房地产开发管理、“三城同创”、百城提质等工作经费</t>
  </si>
  <si>
    <t>更好开展规划建设管理工作</t>
  </si>
  <si>
    <t>大队商品服务支出定额支出</t>
  </si>
  <si>
    <t>大队养老保险</t>
  </si>
  <si>
    <t>大队退休人员取暖费</t>
  </si>
  <si>
    <t>大队退休工资</t>
  </si>
  <si>
    <t>大队基础性绩效</t>
  </si>
  <si>
    <t>大队基本工资</t>
  </si>
  <si>
    <t>大队工伤保险</t>
  </si>
  <si>
    <t>大队生育保险</t>
  </si>
  <si>
    <t>大队公积金</t>
  </si>
  <si>
    <t>大队在职取暖费</t>
  </si>
  <si>
    <t>大队福利费</t>
  </si>
  <si>
    <t>大队职业年金</t>
  </si>
  <si>
    <t>大队医疗保险</t>
  </si>
  <si>
    <t>大队2018年绩效工资</t>
  </si>
  <si>
    <t>大队文明奖</t>
  </si>
  <si>
    <t>大队津贴补贴</t>
  </si>
  <si>
    <t>大队工会经费</t>
  </si>
  <si>
    <t>青龙路供水管道迁复工程</t>
  </si>
  <si>
    <t>建设青龙路污水管道，需供水管道迁移复建，投资110000元，18年需财政资金110000元。</t>
  </si>
  <si>
    <t>完成</t>
  </si>
  <si>
    <t>府前街雨水泵站日常维护费及维修</t>
  </si>
  <si>
    <t>府前街雨水泵站日常维护，2019年需财政资金5万元</t>
  </si>
  <si>
    <t>府前街雨水泵站正常运行</t>
  </si>
  <si>
    <t>青龙路、金融大道、胡韦线污水提升泵站新建台区配电项目</t>
  </si>
  <si>
    <t>青龙路、金融大道、胡韦线泵站建设后运行，需要供电台区。2019年需财政资金210000元</t>
  </si>
  <si>
    <t>路灯电费及维护费</t>
  </si>
  <si>
    <t>按照2005年新乡县人民政府办公室（新政办【2005】48号）文件要求：新乡县路灯管理所负责本县辖区内道路照明设施的维护、抢修、费用核算和保护路灯设施等日常管理工作。</t>
  </si>
  <si>
    <t>保障路灯运行正常。</t>
  </si>
  <si>
    <t>新乡县青龙路、金融大道、胡韦线污水提升泵站电费</t>
  </si>
  <si>
    <t>青龙路、金融大道、胡韦线、青年路新建污水提升泵站各一座</t>
  </si>
  <si>
    <t>保障泵站运行正常</t>
  </si>
  <si>
    <t>县城区内道路绿化养护</t>
  </si>
  <si>
    <t>对城区内中央大道全段、含青龙路（邮局十字-龙泉桥段）、金融大道（寿和街-青年路段）、文昌路（寿和街-中央大道段）等12条道路绿化面积约160000平方米进行绿化养护。</t>
  </si>
  <si>
    <t>通过采用公开招标的方式对我县的绿化植物进行管护，以进一步提升绿化管理水平、提高管护专业化程度，为创建省级园林城市打好基础。</t>
  </si>
  <si>
    <t>质监站福利费</t>
  </si>
  <si>
    <t>质监站公积金</t>
  </si>
  <si>
    <t>质监站生育保险</t>
  </si>
  <si>
    <t>质监站退休工资</t>
  </si>
  <si>
    <t>质监站工伤保险</t>
  </si>
  <si>
    <t>质监站医疗保险</t>
  </si>
  <si>
    <t>质监站养老保险</t>
  </si>
  <si>
    <t>质监站退休取暖费</t>
  </si>
  <si>
    <t>质监站在职取暖费</t>
  </si>
  <si>
    <t>质监站职业年金</t>
  </si>
  <si>
    <t>质监站基础性绩效</t>
  </si>
  <si>
    <t>质监站津补贴</t>
  </si>
  <si>
    <t>质监站基本工资</t>
  </si>
  <si>
    <t>质监站商品服务支出</t>
  </si>
  <si>
    <t>质监站工会经费</t>
  </si>
  <si>
    <t>危房改造鉴定费</t>
  </si>
  <si>
    <t>本项目共实施3年（2018-2020），2018年已鉴定37户，每户鉴定费900元，支付鉴定费33300元，2019年预计鉴定45户，支付鉴定费40500元。</t>
  </si>
  <si>
    <t>精准危房等级，按等级实施危房改造，并按危房改造等级发放补助资金。</t>
  </si>
  <si>
    <t>2019年农村危房改造中央补助资金</t>
  </si>
  <si>
    <t>本项目共实施3年（2018-2020），2019年任务47户，中央下达补助资金65.8万元，平均每户补助资金14000元。</t>
  </si>
  <si>
    <t>1、帮助住危房最危险、经济最贫困农户解决最基本的安全住房，补助对象包括居住在危房中的建档立卡贫困户、低保户、分散供养特困人员、贫困残疾人家庭。2、完成中央安排的2019年农村危房改造任务。</t>
  </si>
  <si>
    <t>2019年三公经费表</t>
  </si>
  <si>
    <t>项  目</t>
  </si>
  <si>
    <t>公务用车购置及运行维护费</t>
  </si>
  <si>
    <t xml:space="preserve">        其中：公务用车运行维护费</t>
  </si>
  <si>
    <t xml:space="preserve">        公务用车购置费</t>
  </si>
  <si>
    <t>合   计</t>
  </si>
  <si>
    <t>2019年政府性基金预算支出情况表</t>
  </si>
  <si>
    <t>2120899  其他国有土地使用权出让收入安排的支出</t>
  </si>
  <si>
    <t>2121301  城市公共设施</t>
  </si>
  <si>
    <t>2121401  污水处理设施建设和运营</t>
  </si>
  <si>
    <t>2121402  代征手续费</t>
  </si>
  <si>
    <t>2019年政府性基金预算项目支出情况表</t>
  </si>
  <si>
    <t>2019年农村危房改造省级补助资金</t>
  </si>
  <si>
    <t>本项目共实施3年（2018-2020），2019年任务47户，省级下达补助资金14.1万元，平均每户补助资金3000元。</t>
  </si>
  <si>
    <t>1、帮助住危房最危险、经济最贫困农户解决最基本的安全住房，补助对象包括居住在危房中的建档立卡贫困户、低保户、分散供养特困人员、贫困残疾人家庭。2、完成省级安排的2019年农村危房改造任务。</t>
  </si>
  <si>
    <t>美好建筑装配项目周边供水管网建设项目</t>
  </si>
  <si>
    <t>美好装配项目周边供水项目包括：离心式泵一台，不锈钢管（DN150）100米，清水管（PE，￠160-1MPa）800米，管道保温计量8m3及管道附件三通、阀门、流量计、弯头、法兰等。</t>
  </si>
  <si>
    <t>工程实施后能满足美好装配及周边企业的生产和生活供水需求</t>
  </si>
  <si>
    <t>阳光南路建设结算审计</t>
  </si>
  <si>
    <t>新建道路772米，项目投资约1100万元，建设已完成，需工程结算审计。</t>
  </si>
  <si>
    <t>完成审计</t>
  </si>
  <si>
    <t>地下管网普查</t>
  </si>
  <si>
    <t>编绘综合地下管线图、专业地下管线图及信息数据库和管理系统</t>
  </si>
  <si>
    <t>编制完成我县地下管网普查项目，指导我县中心城区发展建设</t>
  </si>
  <si>
    <t>“一书三证“专项经费</t>
  </si>
  <si>
    <t>根据企业申请，对符合条件的项目发放建设用地规划许可证、建设工程规划许可证、选址意见书、乡村建设许可证，并进行现场勘查及后期管理。</t>
  </si>
  <si>
    <t>加强对选址意见书、用地规划许可证、工程规划许可证、乡村建设许可证等“一书三证”的审批管理，重点做好现场勘察、地形图比对、建设项目跟踪管理、全程监督等相关规划工作。</t>
  </si>
  <si>
    <t>新乡县县域乡村建设规划和四项专项规划编制费</t>
  </si>
  <si>
    <t>县域乡村建设规划、县域农村生活污水治理专项、中心城区地下空间开发利用专项规划、中心城区生态修复专项规划、中心城区修补专项规划</t>
  </si>
  <si>
    <t>编制完成我县县域乡村建设规划、县域农村生活污水治理专项、中心城区地下空间开发利用专项规划、中心城区生态修复专项规划、中心城区修补专项规划，指导我县中心城区发展建设</t>
  </si>
  <si>
    <t>新乡县污水处理厂ppp项目咨询</t>
  </si>
  <si>
    <t>按照《新乡市人民政府办公室关于印发新乡市2018年持续打好打赢水污染防治攻坚战工作方案的通知》（新政办【2018】28号）文件精神，需要尽快启动新乡县东孟姜女河流域污水处理厂建设。</t>
  </si>
  <si>
    <t>完善新乡县综合污水处理厂前期建设程序</t>
  </si>
  <si>
    <t>2013年新乡县市政道路机配套设计和污水管网设计项目</t>
  </si>
  <si>
    <t>新乡县城区道路，污水管网设计，合同签订设计费用为1700000元，需财政资金338000元。</t>
  </si>
  <si>
    <t>完成设计及竣工验收</t>
  </si>
  <si>
    <t>新乡县城市供水106项水质指标检查</t>
  </si>
  <si>
    <t>新乡县自来水厂水质检测，出厂水和管网末梢水两个水样检测（上半年和下半年各一次）</t>
  </si>
  <si>
    <t>通过水质检测，保证自来水水质安全。</t>
  </si>
  <si>
    <t>胡韦线污水管网（产业集聚区南区）</t>
  </si>
  <si>
    <t>沿七里营大道由胡韦弛路口向东，污水管网的设计费用及工程费用，长度约为600米。</t>
  </si>
  <si>
    <t>工程建成后能满足七里营大道两侧污水进城市管网。</t>
  </si>
  <si>
    <t>新乡县规划区内黑臭水体治理工程（敦孟排、南支排、一支排）</t>
  </si>
  <si>
    <t>一支排、南支排、敦孟排河道截污治理工程前期费用。</t>
  </si>
  <si>
    <t>完成截污纳管。</t>
  </si>
  <si>
    <t>美好建筑装配项目周边污水管网项目</t>
  </si>
  <si>
    <t>工程包括：SDR/PVC管道（￠110*6-1.0MPa）912米，管道附件法兰、弯头、流量计等，挖沟回填要求二类土夯填912m3。</t>
  </si>
  <si>
    <t>工程实施能满足美好装配及周边企业的污水排放问题</t>
  </si>
  <si>
    <t>新乡县市政污水管网维护及管理项目</t>
  </si>
  <si>
    <t>城区污水管网维护</t>
  </si>
  <si>
    <t>管网运行正常</t>
  </si>
  <si>
    <t>新乡县金融大道、青龙路、胡韦线提升泵站办公采购</t>
  </si>
  <si>
    <t>新乡县本源自来水公司污水处理费代征手续费</t>
  </si>
  <si>
    <t>委托新乡县本源自来水有限公司对使用自来水的排水户代征污水处理费，支付代征费。</t>
  </si>
  <si>
    <t>按时、足量征收自来水污水处理费</t>
  </si>
  <si>
    <t>2019年国有资本经营收支预算表</t>
  </si>
  <si>
    <t>社会保障和就业支出</t>
  </si>
  <si>
    <t>转移性收入</t>
  </si>
  <si>
    <t>国有资本经营预算支出</t>
  </si>
  <si>
    <t>转移性支出</t>
  </si>
  <si>
    <t>收入总计</t>
  </si>
  <si>
    <t>支出总计</t>
  </si>
  <si>
    <t>我单位无此项预算</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</si>
  <si>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</si>
  <si>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</si>
  <si>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</si>
  <si>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</si>
  <si>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</si>
  <si>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</si>
  <si>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</si>
  <si>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</si>
  <si>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</si>
  <si>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</si>
  <si>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</si>
  <si>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</si>
  <si>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</si>
  <si>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</si>
  <si>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</si>
  <si>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</si>
  <si>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</si>
  <si>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否</t>
  </si>
  <si>
    <t>四月</t>
  </si>
  <si>
    <t>办公家具</t>
  </si>
  <si>
    <t>是</t>
  </si>
  <si>
    <t>八月</t>
  </si>
  <si>
    <t>协议供货、定点采购</t>
  </si>
  <si>
    <t>其他工程类</t>
  </si>
  <si>
    <t>公开招标</t>
  </si>
  <si>
    <t>办公设备</t>
  </si>
  <si>
    <t>三月</t>
  </si>
  <si>
    <t>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</si>
</sst>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2"/>
      <color theme="1"/>
      <name val="宋体"/>
      <charset val="134"/>
    </font>
    <font>
      <sz val="12"/>
      <color rgb="FF000000"/>
      <name val="宋体"/>
      <charset val="134"/>
    </font>
    <font>
      <sz val="18"/>
      <color rgb="FF000000"/>
      <name val="宋体"/>
      <charset val="134"/>
    </font>
    <font>
      <b/>
      <sz val="12"/>
      <color rgb="FF000000"/>
      <name val="宋体"/>
      <charset val="134"/>
    </font>
    <font>
      <sz val="12"/>
      <color theme="1"/>
      <name val="宋体"/>
      <charset val="134"/>
      <scheme val="minor"/>
    </font>
    <font>
      <sz val="18"/>
      <color rgb="FF000000"/>
      <name val="黑体"/>
      <charset val="134"/>
    </font>
    <font>
      <sz val="12"/>
      <color rgb="FF000000"/>
      <name val="黑体"/>
      <charset val="134"/>
    </font>
    <font>
      <sz val="12"/>
      <name val="宋体"/>
      <charset val="134"/>
    </font>
    <font>
      <sz val="18"/>
      <name val="宋体"/>
      <charset val="134"/>
    </font>
    <font>
      <sz val="12"/>
      <name val="宋体"/>
      <charset val="134"/>
      <scheme val="minor"/>
    </font>
    <font>
      <sz val="12"/>
      <name val="黑体"/>
      <charset val="134"/>
    </font>
    <font>
      <sz val="12"/>
      <name val="微软雅黑"/>
      <charset val="134"/>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s>
  <borders count="37">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20" fillId="15"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30" applyNumberFormat="0" applyFont="0" applyAlignment="0" applyProtection="0">
      <alignment vertical="center"/>
    </xf>
    <xf numFmtId="0" fontId="13" fillId="27"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29" applyNumberFormat="0" applyFill="0" applyAlignment="0" applyProtection="0">
      <alignment vertical="center"/>
    </xf>
    <xf numFmtId="0" fontId="26" fillId="0" borderId="29" applyNumberFormat="0" applyFill="0" applyAlignment="0" applyProtection="0">
      <alignment vertical="center"/>
    </xf>
    <xf numFmtId="0" fontId="13" fillId="5" borderId="0" applyNumberFormat="0" applyBorder="0" applyAlignment="0" applyProtection="0">
      <alignment vertical="center"/>
    </xf>
    <xf numFmtId="0" fontId="18" fillId="0" borderId="32" applyNumberFormat="0" applyFill="0" applyAlignment="0" applyProtection="0">
      <alignment vertical="center"/>
    </xf>
    <xf numFmtId="0" fontId="13" fillId="30" borderId="0" applyNumberFormat="0" applyBorder="0" applyAlignment="0" applyProtection="0">
      <alignment vertical="center"/>
    </xf>
    <xf numFmtId="0" fontId="31" fillId="23" borderId="36" applyNumberFormat="0" applyAlignment="0" applyProtection="0">
      <alignment vertical="center"/>
    </xf>
    <xf numFmtId="0" fontId="25" fillId="23" borderId="31" applyNumberFormat="0" applyAlignment="0" applyProtection="0">
      <alignment vertical="center"/>
    </xf>
    <xf numFmtId="0" fontId="24" fillId="22" borderId="33" applyNumberFormat="0" applyAlignment="0" applyProtection="0">
      <alignment vertical="center"/>
    </xf>
    <xf numFmtId="0" fontId="16" fillId="33" borderId="0" applyNumberFormat="0" applyBorder="0" applyAlignment="0" applyProtection="0">
      <alignment vertical="center"/>
    </xf>
    <xf numFmtId="0" fontId="13" fillId="21" borderId="0" applyNumberFormat="0" applyBorder="0" applyAlignment="0" applyProtection="0">
      <alignment vertical="center"/>
    </xf>
    <xf numFmtId="0" fontId="30" fillId="0" borderId="35" applyNumberFormat="0" applyFill="0" applyAlignment="0" applyProtection="0">
      <alignment vertical="center"/>
    </xf>
    <xf numFmtId="0" fontId="29" fillId="0" borderId="34" applyNumberFormat="0" applyFill="0" applyAlignment="0" applyProtection="0">
      <alignment vertical="center"/>
    </xf>
    <xf numFmtId="0" fontId="21" fillId="18" borderId="0" applyNumberFormat="0" applyBorder="0" applyAlignment="0" applyProtection="0">
      <alignment vertical="center"/>
    </xf>
    <xf numFmtId="0" fontId="28" fillId="26" borderId="0" applyNumberFormat="0" applyBorder="0" applyAlignment="0" applyProtection="0">
      <alignment vertical="center"/>
    </xf>
    <xf numFmtId="0" fontId="16" fillId="13" borderId="0" applyNumberFormat="0" applyBorder="0" applyAlignment="0" applyProtection="0">
      <alignment vertical="center"/>
    </xf>
    <xf numFmtId="0" fontId="13" fillId="17" borderId="0" applyNumberFormat="0" applyBorder="0" applyAlignment="0" applyProtection="0">
      <alignment vertical="center"/>
    </xf>
    <xf numFmtId="0" fontId="16" fillId="10" borderId="0" applyNumberFormat="0" applyBorder="0" applyAlignment="0" applyProtection="0">
      <alignment vertical="center"/>
    </xf>
    <xf numFmtId="0" fontId="16" fillId="25" borderId="0" applyNumberFormat="0" applyBorder="0" applyAlignment="0" applyProtection="0">
      <alignment vertical="center"/>
    </xf>
    <xf numFmtId="0" fontId="16" fillId="32" borderId="0" applyNumberFormat="0" applyBorder="0" applyAlignment="0" applyProtection="0">
      <alignment vertical="center"/>
    </xf>
    <xf numFmtId="0" fontId="16" fillId="9" borderId="0" applyNumberFormat="0" applyBorder="0" applyAlignment="0" applyProtection="0">
      <alignment vertical="center"/>
    </xf>
    <xf numFmtId="0" fontId="13" fillId="4" borderId="0" applyNumberFormat="0" applyBorder="0" applyAlignment="0" applyProtection="0">
      <alignment vertical="center"/>
    </xf>
    <xf numFmtId="0" fontId="13" fillId="16" borderId="0" applyNumberFormat="0" applyBorder="0" applyAlignment="0" applyProtection="0">
      <alignment vertical="center"/>
    </xf>
    <xf numFmtId="0" fontId="16" fillId="20" borderId="0" applyNumberFormat="0" applyBorder="0" applyAlignment="0" applyProtection="0">
      <alignment vertical="center"/>
    </xf>
    <xf numFmtId="0" fontId="16" fillId="12" borderId="0" applyNumberFormat="0" applyBorder="0" applyAlignment="0" applyProtection="0">
      <alignment vertical="center"/>
    </xf>
    <xf numFmtId="0" fontId="13" fillId="24" borderId="0" applyNumberFormat="0" applyBorder="0" applyAlignment="0" applyProtection="0">
      <alignment vertical="center"/>
    </xf>
    <xf numFmtId="0" fontId="16" fillId="29" borderId="0" applyNumberFormat="0" applyBorder="0" applyAlignment="0" applyProtection="0">
      <alignment vertical="center"/>
    </xf>
    <xf numFmtId="0" fontId="13" fillId="3" borderId="0" applyNumberFormat="0" applyBorder="0" applyAlignment="0" applyProtection="0">
      <alignment vertical="center"/>
    </xf>
    <xf numFmtId="0" fontId="13" fillId="28" borderId="0" applyNumberFormat="0" applyBorder="0" applyAlignment="0" applyProtection="0">
      <alignment vertical="center"/>
    </xf>
    <xf numFmtId="0" fontId="16" fillId="31" borderId="0" applyNumberFormat="0" applyBorder="0" applyAlignment="0" applyProtection="0">
      <alignment vertical="center"/>
    </xf>
    <xf numFmtId="0" fontId="13" fillId="8" borderId="0" applyNumberFormat="0" applyBorder="0" applyAlignment="0" applyProtection="0">
      <alignment vertical="center"/>
    </xf>
  </cellStyleXfs>
  <cellXfs count="169">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2" borderId="11" xfId="0" applyFont="1" applyFill="1" applyBorder="1" applyAlignment="1">
      <alignment horizontal="left" vertical="top" wrapText="1"/>
    </xf>
    <xf numFmtId="0" fontId="2" fillId="2" borderId="11" xfId="0" applyFont="1" applyFill="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center" wrapText="1"/>
    </xf>
    <xf numFmtId="0" fontId="3"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wrapText="1"/>
    </xf>
    <xf numFmtId="0" fontId="2" fillId="0" borderId="7" xfId="0" applyFont="1" applyBorder="1" applyAlignment="1">
      <alignment horizontal="center" vertical="top" wrapText="1"/>
    </xf>
    <xf numFmtId="4" fontId="2" fillId="0" borderId="11" xfId="0" applyNumberFormat="1" applyFont="1" applyBorder="1" applyAlignment="1">
      <alignment horizontal="center" vertical="top" wrapText="1"/>
    </xf>
    <xf numFmtId="4" fontId="2" fillId="2" borderId="11" xfId="0" applyNumberFormat="1" applyFont="1" applyFill="1" applyBorder="1" applyAlignment="1">
      <alignment horizontal="center" vertical="top" wrapText="1"/>
    </xf>
    <xf numFmtId="4" fontId="2" fillId="2" borderId="11" xfId="0" applyNumberFormat="1" applyFont="1" applyFill="1" applyBorder="1" applyAlignment="1">
      <alignment horizontal="right" vertical="top"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5" xfId="0" applyFont="1" applyBorder="1" applyAlignment="1">
      <alignment horizontal="left" vertical="center" wrapText="1"/>
    </xf>
    <xf numFmtId="0" fontId="2" fillId="0" borderId="11" xfId="0" applyFont="1" applyBorder="1" applyAlignment="1">
      <alignment horizont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6" xfId="0" applyFont="1" applyBorder="1" applyAlignment="1">
      <alignment horizontal="left" vertical="center" wrapText="1"/>
    </xf>
    <xf numFmtId="1" fontId="2" fillId="0" borderId="11" xfId="0" applyNumberFormat="1" applyFont="1" applyBorder="1" applyAlignment="1">
      <alignment horizontal="left" vertical="center" wrapText="1"/>
    </xf>
    <xf numFmtId="0" fontId="2" fillId="0" borderId="11" xfId="0" applyFont="1" applyBorder="1" applyAlignment="1">
      <alignment horizontal="left" vertical="center" wrapText="1" indent="2"/>
    </xf>
    <xf numFmtId="4" fontId="2" fillId="0" borderId="11" xfId="0" applyNumberFormat="1" applyFont="1" applyBorder="1" applyAlignment="1">
      <alignment horizontal="left" vertical="center" wrapText="1"/>
    </xf>
    <xf numFmtId="4" fontId="2" fillId="0" borderId="11" xfId="0" applyNumberFormat="1" applyFont="1" applyBorder="1" applyAlignment="1">
      <alignment horizontal="center" vertical="center" wrapText="1"/>
    </xf>
    <xf numFmtId="0" fontId="2" fillId="0" borderId="12"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right" vertical="center" wrapText="1"/>
    </xf>
    <xf numFmtId="0" fontId="4" fillId="0" borderId="16" xfId="0" applyFont="1" applyBorder="1" applyAlignment="1">
      <alignment horizontal="center" vertical="center" wrapText="1"/>
    </xf>
    <xf numFmtId="3" fontId="2" fillId="0" borderId="11" xfId="0" applyNumberFormat="1" applyFont="1" applyBorder="1" applyAlignment="1">
      <alignment horizontal="right" vertical="center" wrapText="1"/>
    </xf>
    <xf numFmtId="0" fontId="2" fillId="0" borderId="11" xfId="0" applyFont="1" applyBorder="1" applyAlignment="1">
      <alignment horizontal="left" vertical="center" wrapText="1" indent="1"/>
    </xf>
    <xf numFmtId="0" fontId="4" fillId="0" borderId="12" xfId="0" applyFont="1" applyBorder="1" applyAlignment="1">
      <alignment horizontal="center" vertical="center" wrapText="1"/>
    </xf>
    <xf numFmtId="3" fontId="4" fillId="0" borderId="12" xfId="0" applyNumberFormat="1" applyFont="1" applyBorder="1" applyAlignment="1">
      <alignment horizontal="right" vertical="center" wrapText="1"/>
    </xf>
    <xf numFmtId="0" fontId="3" fillId="0" borderId="24" xfId="0" applyFont="1" applyBorder="1" applyAlignment="1">
      <alignment horizontal="left" vertical="top" wrapText="1"/>
    </xf>
    <xf numFmtId="0" fontId="2" fillId="0" borderId="11" xfId="0" applyFont="1" applyBorder="1" applyAlignment="1">
      <alignment horizontal="left" vertical="top"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1" fontId="2" fillId="0" borderId="11" xfId="0" applyNumberFormat="1" applyFont="1" applyBorder="1" applyAlignment="1">
      <alignment horizontal="center" vertical="center" wrapText="1"/>
    </xf>
    <xf numFmtId="0" fontId="3" fillId="0" borderId="16" xfId="0" applyFont="1" applyBorder="1" applyAlignment="1">
      <alignment horizontal="left" vertical="top" wrapText="1"/>
    </xf>
    <xf numFmtId="4" fontId="2" fillId="2" borderId="11" xfId="0" applyNumberFormat="1" applyFont="1" applyFill="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5" xfId="0" applyFont="1" applyBorder="1" applyAlignment="1">
      <alignment horizontal="center" vertical="center"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11" xfId="0" applyFont="1" applyFill="1" applyBorder="1" applyAlignment="1">
      <alignment horizontal="right" vertical="center" wrapText="1"/>
    </xf>
    <xf numFmtId="0" fontId="5" fillId="0" borderId="0" xfId="0" applyFont="1">
      <alignment vertical="center"/>
    </xf>
    <xf numFmtId="0" fontId="6" fillId="0" borderId="16" xfId="0" applyFont="1" applyBorder="1" applyAlignment="1">
      <alignment horizontal="center" vertical="center" wrapText="1"/>
    </xf>
    <xf numFmtId="0" fontId="7" fillId="0" borderId="0" xfId="0" applyFont="1" applyAlignment="1">
      <alignment horizontal="left" vertical="center" wrapText="1"/>
    </xf>
    <xf numFmtId="4" fontId="2" fillId="0" borderId="11" xfId="0" applyNumberFormat="1" applyFont="1" applyBorder="1" applyAlignment="1">
      <alignment horizontal="right" vertical="center" wrapText="1"/>
    </xf>
    <xf numFmtId="0" fontId="7" fillId="0" borderId="12" xfId="0" applyFont="1" applyBorder="1" applyAlignment="1">
      <alignment horizontal="left" vertical="center" wrapText="1"/>
    </xf>
    <xf numFmtId="0" fontId="8" fillId="0" borderId="0" xfId="0" applyFont="1" applyFill="1">
      <alignment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left" vertical="top" wrapText="1"/>
    </xf>
    <xf numFmtId="0" fontId="8" fillId="0" borderId="1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left" vertical="top"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9" fillId="0" borderId="19"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16" xfId="0" applyFont="1" applyFill="1" applyBorder="1" applyAlignment="1">
      <alignment horizontal="center" vertical="center" wrapText="1"/>
    </xf>
    <xf numFmtId="4" fontId="8" fillId="0" borderId="11" xfId="0" applyNumberFormat="1" applyFont="1" applyFill="1" applyBorder="1" applyAlignment="1">
      <alignment horizontal="center" vertical="center" wrapText="1"/>
    </xf>
    <xf numFmtId="4" fontId="8" fillId="0" borderId="11" xfId="0" applyNumberFormat="1" applyFont="1" applyFill="1" applyBorder="1" applyAlignment="1">
      <alignment horizontal="right" vertical="center" wrapText="1"/>
    </xf>
    <xf numFmtId="0" fontId="10" fillId="0" borderId="0" xfId="0" applyFont="1">
      <alignment vertical="center"/>
    </xf>
    <xf numFmtId="0" fontId="9" fillId="0" borderId="23" xfId="0" applyFont="1" applyBorder="1" applyAlignment="1">
      <alignment horizontal="center" vertical="center" wrapText="1"/>
    </xf>
    <xf numFmtId="0" fontId="9" fillId="0" borderId="24" xfId="0" applyFont="1" applyBorder="1" applyAlignment="1">
      <alignment horizontal="left" vertical="center" wrapText="1"/>
    </xf>
    <xf numFmtId="0" fontId="9" fillId="0" borderId="16" xfId="0" applyFont="1" applyBorder="1" applyAlignment="1">
      <alignment horizontal="left" vertical="center" wrapText="1"/>
    </xf>
    <xf numFmtId="0" fontId="8" fillId="0" borderId="15" xfId="0" applyFont="1" applyBorder="1" applyAlignment="1">
      <alignment horizontal="center" vertical="center" wrapText="1"/>
    </xf>
    <xf numFmtId="0" fontId="8" fillId="0" borderId="15" xfId="0" applyFont="1" applyBorder="1" applyAlignment="1">
      <alignment horizontal="right" vertical="center" wrapText="1"/>
    </xf>
    <xf numFmtId="0" fontId="8" fillId="0" borderId="0" xfId="0" applyFont="1" applyAlignment="1">
      <alignment horizontal="left" vertical="center" wrapText="1"/>
    </xf>
    <xf numFmtId="0" fontId="8" fillId="0" borderId="11" xfId="0" applyFont="1" applyBorder="1" applyAlignment="1">
      <alignment horizontal="center" vertical="center" wrapText="1"/>
    </xf>
    <xf numFmtId="0" fontId="8" fillId="0" borderId="16" xfId="0" applyFont="1" applyBorder="1" applyAlignment="1">
      <alignment horizontal="left" vertical="center" wrapText="1"/>
    </xf>
    <xf numFmtId="1" fontId="8" fillId="0" borderId="11" xfId="0" applyNumberFormat="1" applyFont="1" applyBorder="1" applyAlignment="1">
      <alignment horizontal="left" vertical="center" wrapText="1"/>
    </xf>
    <xf numFmtId="0" fontId="8" fillId="0" borderId="11" xfId="0" applyFont="1" applyBorder="1" applyAlignment="1">
      <alignment horizontal="left" vertical="center" wrapText="1"/>
    </xf>
    <xf numFmtId="4" fontId="8" fillId="0" borderId="11" xfId="0" applyNumberFormat="1" applyFont="1" applyBorder="1" applyAlignment="1">
      <alignment horizontal="right" vertical="center" wrapText="1"/>
    </xf>
    <xf numFmtId="0" fontId="8" fillId="0" borderId="12" xfId="0" applyFont="1" applyBorder="1" applyAlignment="1">
      <alignment horizontal="left" vertical="center" wrapText="1"/>
    </xf>
    <xf numFmtId="3" fontId="8" fillId="0" borderId="12" xfId="0" applyNumberFormat="1" applyFont="1" applyBorder="1" applyAlignment="1">
      <alignment horizontal="right"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left" vertical="top" wrapText="1"/>
    </xf>
    <xf numFmtId="4" fontId="8" fillId="0" borderId="11" xfId="0" applyNumberFormat="1" applyFont="1" applyFill="1" applyBorder="1" applyAlignment="1">
      <alignment horizontal="left" vertical="top" wrapText="1"/>
    </xf>
    <xf numFmtId="0" fontId="8" fillId="0" borderId="11" xfId="0" applyFont="1" applyFill="1" applyBorder="1" applyAlignment="1">
      <alignment horizontal="right" vertical="top" wrapText="1"/>
    </xf>
    <xf numFmtId="4" fontId="8" fillId="0" borderId="11" xfId="0" applyNumberFormat="1" applyFont="1" applyFill="1" applyBorder="1" applyAlignment="1">
      <alignment horizontal="right" vertical="top" wrapText="1"/>
    </xf>
    <xf numFmtId="0" fontId="8" fillId="0" borderId="12" xfId="0" applyFont="1" applyFill="1" applyBorder="1" applyAlignment="1">
      <alignment horizontal="left" vertical="center" wrapText="1"/>
    </xf>
    <xf numFmtId="0" fontId="9" fillId="0" borderId="16" xfId="0" applyFont="1" applyFill="1" applyBorder="1" applyAlignment="1">
      <alignment horizontal="left" vertical="top" wrapText="1"/>
    </xf>
    <xf numFmtId="0" fontId="8" fillId="0" borderId="0" xfId="0" applyFont="1" applyFill="1" applyAlignment="1">
      <alignment horizontal="left" vertical="center" wrapText="1"/>
    </xf>
    <xf numFmtId="0" fontId="10" fillId="0" borderId="0" xfId="0" applyFont="1" applyFill="1">
      <alignment vertical="center"/>
    </xf>
    <xf numFmtId="1" fontId="9" fillId="0" borderId="18" xfId="0" applyNumberFormat="1" applyFont="1" applyFill="1" applyBorder="1" applyAlignment="1">
      <alignment horizontal="right" vertical="center" wrapText="1"/>
    </xf>
    <xf numFmtId="1" fontId="9" fillId="0" borderId="19" xfId="0" applyNumberFormat="1" applyFont="1" applyFill="1" applyBorder="1" applyAlignment="1">
      <alignment horizontal="right" vertical="center" wrapText="1"/>
    </xf>
    <xf numFmtId="4" fontId="8" fillId="0" borderId="0" xfId="0" applyNumberFormat="1" applyFont="1" applyFill="1" applyAlignment="1">
      <alignment horizontal="left" wrapText="1"/>
    </xf>
    <xf numFmtId="0" fontId="8" fillId="0" borderId="15" xfId="0" applyFont="1" applyFill="1" applyBorder="1" applyAlignment="1">
      <alignment horizontal="left" vertical="center" wrapText="1"/>
    </xf>
    <xf numFmtId="4" fontId="8" fillId="0" borderId="15" xfId="0" applyNumberFormat="1" applyFont="1" applyFill="1" applyBorder="1" applyAlignment="1">
      <alignment horizontal="left" vertical="center" wrapText="1"/>
    </xf>
    <xf numFmtId="0" fontId="8" fillId="0" borderId="15" xfId="0" applyFont="1" applyFill="1" applyBorder="1" applyAlignment="1">
      <alignment horizontal="right" vertical="center" wrapText="1"/>
    </xf>
    <xf numFmtId="1" fontId="8" fillId="0" borderId="11" xfId="0" applyNumberFormat="1" applyFont="1" applyFill="1" applyBorder="1" applyAlignment="1">
      <alignment horizontal="right" vertical="center" wrapText="1"/>
    </xf>
    <xf numFmtId="4" fontId="8" fillId="0" borderId="16" xfId="0" applyNumberFormat="1" applyFont="1" applyFill="1" applyBorder="1" applyAlignment="1">
      <alignment horizontal="left" wrapText="1"/>
    </xf>
    <xf numFmtId="4" fontId="8" fillId="0" borderId="11" xfId="0" applyNumberFormat="1" applyFont="1" applyFill="1" applyBorder="1" applyAlignment="1">
      <alignment horizontal="left" vertical="center" wrapText="1"/>
    </xf>
    <xf numFmtId="4" fontId="8" fillId="0" borderId="16" xfId="0" applyNumberFormat="1" applyFont="1" applyFill="1" applyBorder="1" applyAlignment="1">
      <alignment horizontal="left" vertical="center" wrapText="1"/>
    </xf>
    <xf numFmtId="4" fontId="8" fillId="0" borderId="11" xfId="0" applyNumberFormat="1" applyFont="1" applyFill="1" applyBorder="1" applyAlignment="1">
      <alignment horizontal="left" wrapText="1"/>
    </xf>
    <xf numFmtId="4" fontId="8" fillId="0" borderId="11" xfId="0" applyNumberFormat="1" applyFont="1" applyFill="1" applyBorder="1" applyAlignment="1">
      <alignment horizontal="right" wrapText="1"/>
    </xf>
    <xf numFmtId="0" fontId="8" fillId="0" borderId="11" xfId="0" applyFont="1" applyFill="1" applyBorder="1" applyAlignment="1">
      <alignment horizontal="left" wrapText="1"/>
    </xf>
    <xf numFmtId="4" fontId="8" fillId="0" borderId="12" xfId="0" applyNumberFormat="1" applyFont="1" applyFill="1" applyBorder="1" applyAlignment="1">
      <alignment horizontal="left" wrapText="1"/>
    </xf>
    <xf numFmtId="4" fontId="8" fillId="0" borderId="12" xfId="0" applyNumberFormat="1" applyFont="1" applyFill="1" applyBorder="1" applyAlignment="1">
      <alignment horizontal="right" wrapText="1"/>
    </xf>
    <xf numFmtId="4" fontId="8" fillId="0" borderId="0" xfId="0" applyNumberFormat="1" applyFont="1" applyFill="1" applyAlignment="1">
      <alignment horizontal="left" vertical="center" wrapText="1"/>
    </xf>
    <xf numFmtId="0" fontId="9" fillId="0" borderId="24"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11" fillId="0" borderId="0" xfId="0" applyFont="1" applyFill="1" applyAlignment="1">
      <alignment horizontal="left" vertical="center" wrapText="1"/>
    </xf>
    <xf numFmtId="0" fontId="8" fillId="0" borderId="15" xfId="0" applyFont="1" applyFill="1" applyBorder="1" applyAlignment="1">
      <alignment horizontal="right" wrapText="1"/>
    </xf>
    <xf numFmtId="0" fontId="11"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0" xfId="0" applyFont="1">
      <alignment vertical="center"/>
    </xf>
    <xf numFmtId="0" fontId="9"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4" fontId="8" fillId="0" borderId="11" xfId="0" applyNumberFormat="1" applyFont="1" applyBorder="1" applyAlignment="1">
      <alignment horizontal="center" vertical="center" wrapText="1"/>
    </xf>
    <xf numFmtId="4" fontId="8" fillId="0" borderId="11" xfId="0" applyNumberFormat="1" applyFont="1" applyBorder="1" applyAlignment="1">
      <alignment horizontal="left" vertical="center" wrapText="1"/>
    </xf>
    <xf numFmtId="0" fontId="9" fillId="0" borderId="16" xfId="0" applyFont="1" applyBorder="1" applyAlignment="1">
      <alignment horizontal="center" vertical="center" wrapText="1"/>
    </xf>
    <xf numFmtId="0" fontId="8" fillId="0" borderId="0" xfId="0" applyFont="1" applyAlignment="1">
      <alignment horizontal="center" vertical="center" wrapText="1"/>
    </xf>
    <xf numFmtId="0" fontId="8" fillId="0" borderId="22" xfId="0" applyFont="1" applyBorder="1" applyAlignment="1">
      <alignment horizontal="center" vertical="center" wrapText="1"/>
    </xf>
    <xf numFmtId="0" fontId="8" fillId="0" borderId="15" xfId="0" applyFont="1" applyBorder="1" applyAlignment="1">
      <alignment horizontal="left" vertical="center" wrapText="1"/>
    </xf>
    <xf numFmtId="0" fontId="8" fillId="0" borderId="15" xfId="0" applyFont="1" applyBorder="1" applyAlignment="1">
      <alignment horizontal="center" wrapText="1"/>
    </xf>
    <xf numFmtId="0" fontId="8" fillId="0" borderId="15" xfId="0" applyFont="1" applyBorder="1" applyAlignment="1">
      <alignment horizontal="left" wrapText="1"/>
    </xf>
    <xf numFmtId="3" fontId="8" fillId="0" borderId="16" xfId="0" applyNumberFormat="1" applyFont="1" applyBorder="1" applyAlignment="1">
      <alignment horizontal="right" vertical="center" wrapText="1"/>
    </xf>
    <xf numFmtId="0" fontId="10" fillId="0" borderId="0" xfId="0" applyFont="1" applyBorder="1" applyAlignment="1">
      <alignment vertical="center"/>
    </xf>
    <xf numFmtId="0" fontId="10" fillId="0" borderId="0" xfId="0" applyFont="1" applyBorder="1">
      <alignment vertical="center"/>
    </xf>
    <xf numFmtId="4" fontId="9" fillId="0" borderId="24" xfId="0" applyNumberFormat="1" applyFont="1" applyBorder="1" applyAlignment="1">
      <alignment horizontal="center"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vertical="center" wrapText="1"/>
    </xf>
    <xf numFmtId="0" fontId="8" fillId="0" borderId="28" xfId="0" applyFont="1" applyBorder="1" applyAlignment="1">
      <alignment horizontal="center" vertical="center" wrapText="1"/>
    </xf>
    <xf numFmtId="4" fontId="8" fillId="0" borderId="28" xfId="0" applyNumberFormat="1" applyFont="1" applyBorder="1" applyAlignment="1">
      <alignment horizontal="center" vertical="center" wrapText="1"/>
    </xf>
    <xf numFmtId="4" fontId="8" fillId="0" borderId="28" xfId="0" applyNumberFormat="1" applyFont="1" applyBorder="1" applyAlignment="1">
      <alignment horizontal="left" vertical="center" wrapText="1"/>
    </xf>
    <xf numFmtId="0" fontId="12" fillId="0" borderId="28" xfId="0" applyFont="1" applyBorder="1" applyAlignment="1">
      <alignment horizontal="center" vertical="center" wrapText="1"/>
    </xf>
    <xf numFmtId="4" fontId="12" fillId="0" borderId="28" xfId="0" applyNumberFormat="1" applyFont="1" applyBorder="1" applyAlignment="1">
      <alignment horizontal="center" vertical="center" wrapText="1"/>
    </xf>
    <xf numFmtId="0" fontId="8" fillId="0" borderId="28" xfId="0" applyFont="1" applyBorder="1" applyAlignment="1">
      <alignment horizontal="left" vertical="center" wrapText="1"/>
    </xf>
    <xf numFmtId="1" fontId="8" fillId="0" borderId="28" xfId="0" applyNumberFormat="1" applyFont="1" applyBorder="1" applyAlignment="1">
      <alignment horizontal="left" vertical="center" wrapText="1"/>
    </xf>
    <xf numFmtId="2" fontId="8" fillId="0" borderId="28" xfId="0" applyNumberFormat="1" applyFont="1" applyBorder="1" applyAlignment="1">
      <alignment horizontal="left" vertical="center" wrapText="1"/>
    </xf>
    <xf numFmtId="4" fontId="8" fillId="0" borderId="0" xfId="0" applyNumberFormat="1" applyFont="1" applyBorder="1" applyAlignment="1">
      <alignment horizontal="left" vertical="center" wrapText="1"/>
    </xf>
    <xf numFmtId="4" fontId="9" fillId="0" borderId="16" xfId="0" applyNumberFormat="1" applyFont="1" applyBorder="1" applyAlignment="1">
      <alignment horizontal="center" vertical="center" wrapText="1"/>
    </xf>
    <xf numFmtId="4" fontId="8" fillId="0" borderId="0" xfId="0" applyNumberFormat="1" applyFont="1" applyAlignment="1">
      <alignment horizontal="left" vertical="center" wrapText="1"/>
    </xf>
    <xf numFmtId="4" fontId="8" fillId="0" borderId="0" xfId="0" applyNumberFormat="1" applyFont="1" applyBorder="1" applyAlignment="1">
      <alignment horizontal="center" vertical="center" wrapText="1"/>
    </xf>
    <xf numFmtId="4" fontId="8"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showGridLines="0" workbookViewId="0">
      <selection activeCell="A1" sqref="A1:Z31"/>
    </sheetView>
  </sheetViews>
  <sheetFormatPr defaultColWidth="9" defaultRowHeight="14.25"/>
  <cols>
    <col min="1" max="1" width="23.5" style="89" customWidth="1"/>
    <col min="2" max="2" width="20.75" style="89" customWidth="1"/>
    <col min="3" max="3" width="19.875" style="89" customWidth="1"/>
    <col min="4" max="5" width="14.375" style="89" customWidth="1"/>
    <col min="6" max="6" width="13.5" style="89" customWidth="1"/>
    <col min="7" max="16" width="14.375" style="89" customWidth="1"/>
    <col min="17" max="17" width="12.75" style="89" customWidth="1"/>
    <col min="18" max="18" width="10.875" style="89" customWidth="1"/>
    <col min="19" max="19" width="12.25" style="89" customWidth="1"/>
    <col min="20" max="20" width="11.875" style="89" customWidth="1"/>
    <col min="21" max="21" width="13.25" style="89" customWidth="1"/>
    <col min="22" max="22" width="10.625" style="89" customWidth="1"/>
    <col min="23" max="23" width="11.125" style="89" customWidth="1"/>
    <col min="24" max="26" width="9.5" style="89" customWidth="1"/>
    <col min="27" max="27" width="8.25" style="89" customWidth="1"/>
    <col min="28" max="16384" width="9" style="89"/>
  </cols>
  <sheetData>
    <row r="1" ht="36.75" customHeight="1" spans="1:27">
      <c r="A1" s="90"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65"/>
      <c r="AA1" s="166"/>
    </row>
    <row r="2" s="151" customFormat="1" ht="15" customHeight="1" spans="1:27">
      <c r="A2" s="154" t="s">
        <v>1</v>
      </c>
      <c r="B2" s="154"/>
      <c r="C2" s="155"/>
      <c r="D2" s="155"/>
      <c r="E2" s="155"/>
      <c r="F2" s="155"/>
      <c r="G2" s="155"/>
      <c r="H2" s="155"/>
      <c r="I2" s="155"/>
      <c r="J2" s="155"/>
      <c r="K2" s="155"/>
      <c r="L2" s="155"/>
      <c r="M2" s="155"/>
      <c r="N2" s="155"/>
      <c r="O2" s="155"/>
      <c r="P2" s="155"/>
      <c r="Q2" s="155"/>
      <c r="R2" s="155"/>
      <c r="S2" s="155"/>
      <c r="T2" s="155"/>
      <c r="U2" s="155"/>
      <c r="V2" s="155"/>
      <c r="W2" s="155"/>
      <c r="X2" s="155"/>
      <c r="Y2" s="154" t="s">
        <v>2</v>
      </c>
      <c r="Z2" s="154"/>
      <c r="AA2" s="155"/>
    </row>
    <row r="3" s="152" customFormat="1" customHeight="1" spans="1:27">
      <c r="A3" s="156" t="s">
        <v>3</v>
      </c>
      <c r="B3" s="157"/>
      <c r="C3" s="156" t="s">
        <v>4</v>
      </c>
      <c r="D3" s="158"/>
      <c r="E3" s="157"/>
      <c r="F3" s="157"/>
      <c r="G3" s="157"/>
      <c r="H3" s="157"/>
      <c r="I3" s="157"/>
      <c r="J3" s="157"/>
      <c r="K3" s="157"/>
      <c r="L3" s="157"/>
      <c r="M3" s="157"/>
      <c r="N3" s="157"/>
      <c r="O3" s="157"/>
      <c r="P3" s="157"/>
      <c r="Q3" s="157"/>
      <c r="R3" s="157"/>
      <c r="S3" s="157"/>
      <c r="T3" s="157"/>
      <c r="U3" s="157"/>
      <c r="V3" s="157"/>
      <c r="W3" s="157"/>
      <c r="X3" s="157"/>
      <c r="Y3" s="157"/>
      <c r="Z3" s="157"/>
      <c r="AA3" s="167"/>
    </row>
    <row r="4" ht="30.75" customHeight="1" spans="1:27">
      <c r="A4" s="156" t="s">
        <v>5</v>
      </c>
      <c r="B4" s="156" t="s">
        <v>6</v>
      </c>
      <c r="C4" s="156" t="s">
        <v>5</v>
      </c>
      <c r="D4" s="159" t="s">
        <v>7</v>
      </c>
      <c r="E4" s="159" t="s">
        <v>8</v>
      </c>
      <c r="F4" s="160"/>
      <c r="G4" s="160"/>
      <c r="H4" s="160"/>
      <c r="I4" s="160"/>
      <c r="J4" s="160"/>
      <c r="K4" s="160"/>
      <c r="L4" s="159" t="s">
        <v>9</v>
      </c>
      <c r="M4" s="160"/>
      <c r="N4" s="160"/>
      <c r="O4" s="160"/>
      <c r="P4" s="160"/>
      <c r="Q4" s="159" t="s">
        <v>10</v>
      </c>
      <c r="R4" s="159" t="s">
        <v>11</v>
      </c>
      <c r="S4" s="159" t="s">
        <v>12</v>
      </c>
      <c r="T4" s="160"/>
      <c r="U4" s="160"/>
      <c r="V4" s="159" t="s">
        <v>13</v>
      </c>
      <c r="W4" s="160"/>
      <c r="X4" s="160"/>
      <c r="Y4" s="159" t="s">
        <v>14</v>
      </c>
      <c r="Z4" s="159" t="s">
        <v>15</v>
      </c>
      <c r="AA4" s="168"/>
    </row>
    <row r="5" ht="70" customHeight="1" spans="1:27">
      <c r="A5" s="157"/>
      <c r="B5" s="157"/>
      <c r="C5" s="157"/>
      <c r="D5" s="160"/>
      <c r="E5" s="156" t="s">
        <v>16</v>
      </c>
      <c r="F5" s="156" t="s">
        <v>17</v>
      </c>
      <c r="G5" s="156" t="s">
        <v>18</v>
      </c>
      <c r="H5" s="156" t="s">
        <v>19</v>
      </c>
      <c r="I5" s="156" t="s">
        <v>20</v>
      </c>
      <c r="J5" s="156" t="s">
        <v>21</v>
      </c>
      <c r="K5" s="156" t="s">
        <v>22</v>
      </c>
      <c r="L5" s="156" t="s">
        <v>16</v>
      </c>
      <c r="M5" s="156" t="s">
        <v>17</v>
      </c>
      <c r="N5" s="156" t="s">
        <v>23</v>
      </c>
      <c r="O5" s="156" t="s">
        <v>24</v>
      </c>
      <c r="P5" s="156" t="s">
        <v>22</v>
      </c>
      <c r="Q5" s="160"/>
      <c r="R5" s="160"/>
      <c r="S5" s="156" t="s">
        <v>25</v>
      </c>
      <c r="T5" s="156" t="s">
        <v>26</v>
      </c>
      <c r="U5" s="156" t="s">
        <v>27</v>
      </c>
      <c r="V5" s="156" t="s">
        <v>25</v>
      </c>
      <c r="W5" s="156" t="s">
        <v>26</v>
      </c>
      <c r="X5" s="156" t="s">
        <v>27</v>
      </c>
      <c r="Y5" s="160"/>
      <c r="Z5" s="160"/>
      <c r="AA5" s="168"/>
    </row>
    <row r="6" ht="22.5" customHeight="1" spans="1:27">
      <c r="A6" s="161" t="s">
        <v>28</v>
      </c>
      <c r="B6" s="162">
        <v>2</v>
      </c>
      <c r="C6" s="162">
        <v>3</v>
      </c>
      <c r="D6" s="162">
        <v>4</v>
      </c>
      <c r="E6" s="162">
        <v>5</v>
      </c>
      <c r="F6" s="162">
        <v>6</v>
      </c>
      <c r="G6" s="162">
        <v>7</v>
      </c>
      <c r="H6" s="162">
        <v>8</v>
      </c>
      <c r="I6" s="162">
        <v>9</v>
      </c>
      <c r="J6" s="162">
        <v>10</v>
      </c>
      <c r="K6" s="162">
        <v>11</v>
      </c>
      <c r="L6" s="162">
        <v>12</v>
      </c>
      <c r="M6" s="162">
        <v>13</v>
      </c>
      <c r="N6" s="162">
        <v>14</v>
      </c>
      <c r="O6" s="162">
        <v>14</v>
      </c>
      <c r="P6" s="162">
        <v>15</v>
      </c>
      <c r="Q6" s="162">
        <v>16</v>
      </c>
      <c r="R6" s="162">
        <v>17</v>
      </c>
      <c r="S6" s="162">
        <v>18</v>
      </c>
      <c r="T6" s="162">
        <v>19</v>
      </c>
      <c r="U6" s="162">
        <v>20</v>
      </c>
      <c r="V6" s="162">
        <v>21</v>
      </c>
      <c r="W6" s="162">
        <v>22</v>
      </c>
      <c r="X6" s="162">
        <v>23</v>
      </c>
      <c r="Y6" s="162">
        <v>24</v>
      </c>
      <c r="Z6" s="162">
        <v>25</v>
      </c>
      <c r="AA6" s="166"/>
    </row>
    <row r="7" ht="22.5" customHeight="1" spans="1:27">
      <c r="A7" s="161" t="s">
        <v>29</v>
      </c>
      <c r="B7" s="158">
        <f>SUM(B9+B16+B21+B22+B23)</f>
        <v>3968.71</v>
      </c>
      <c r="C7" s="161" t="s">
        <v>30</v>
      </c>
      <c r="D7" s="158">
        <f t="shared" ref="D7:Z7" si="0">SUM(D9+D14)</f>
        <v>3968.71</v>
      </c>
      <c r="E7" s="158">
        <f t="shared" si="0"/>
        <v>1560.18</v>
      </c>
      <c r="F7" s="158">
        <f t="shared" si="0"/>
        <v>65.8</v>
      </c>
      <c r="G7" s="158">
        <f t="shared" si="0"/>
        <v>1473.38</v>
      </c>
      <c r="H7" s="158">
        <f t="shared" si="0"/>
        <v>0</v>
      </c>
      <c r="I7" s="158">
        <f t="shared" si="0"/>
        <v>0</v>
      </c>
      <c r="J7" s="158">
        <f t="shared" si="0"/>
        <v>0</v>
      </c>
      <c r="K7" s="158">
        <f t="shared" si="0"/>
        <v>21</v>
      </c>
      <c r="L7" s="158">
        <f t="shared" si="0"/>
        <v>784.98</v>
      </c>
      <c r="M7" s="158">
        <f t="shared" si="0"/>
        <v>14.1</v>
      </c>
      <c r="N7" s="158">
        <f t="shared" si="0"/>
        <v>770.88</v>
      </c>
      <c r="O7" s="158">
        <f t="shared" si="0"/>
        <v>0</v>
      </c>
      <c r="P7" s="158">
        <f t="shared" si="0"/>
        <v>0</v>
      </c>
      <c r="Q7" s="158">
        <f t="shared" si="0"/>
        <v>0</v>
      </c>
      <c r="R7" s="158">
        <f t="shared" si="0"/>
        <v>0</v>
      </c>
      <c r="S7" s="158">
        <f t="shared" si="0"/>
        <v>1031.73</v>
      </c>
      <c r="T7" s="158">
        <f t="shared" si="0"/>
        <v>0</v>
      </c>
      <c r="U7" s="158">
        <f t="shared" si="0"/>
        <v>1031.73</v>
      </c>
      <c r="V7" s="158">
        <f t="shared" si="0"/>
        <v>591.82</v>
      </c>
      <c r="W7" s="158">
        <f t="shared" si="0"/>
        <v>591.82</v>
      </c>
      <c r="X7" s="158">
        <f t="shared" si="0"/>
        <v>0</v>
      </c>
      <c r="Y7" s="158">
        <f t="shared" si="0"/>
        <v>0</v>
      </c>
      <c r="Z7" s="158">
        <f t="shared" si="0"/>
        <v>0</v>
      </c>
      <c r="AA7" s="166"/>
    </row>
    <row r="8" ht="27.75" customHeight="1" spans="1:27">
      <c r="A8" s="161" t="s">
        <v>31</v>
      </c>
      <c r="B8" s="158">
        <f>SUM(B9+B16+B21+B22)</f>
        <v>2345.16</v>
      </c>
      <c r="C8" s="158"/>
      <c r="D8" s="158"/>
      <c r="E8" s="158"/>
      <c r="F8" s="158"/>
      <c r="G8" s="158"/>
      <c r="H8" s="158"/>
      <c r="I8" s="158"/>
      <c r="J8" s="158"/>
      <c r="K8" s="158"/>
      <c r="L8" s="158"/>
      <c r="M8" s="158"/>
      <c r="N8" s="158"/>
      <c r="O8" s="158"/>
      <c r="P8" s="158"/>
      <c r="Q8" s="158"/>
      <c r="R8" s="158"/>
      <c r="S8" s="158"/>
      <c r="T8" s="158"/>
      <c r="U8" s="158"/>
      <c r="V8" s="158"/>
      <c r="W8" s="158"/>
      <c r="X8" s="158"/>
      <c r="Y8" s="158"/>
      <c r="Z8" s="158"/>
      <c r="AA8" s="166"/>
    </row>
    <row r="9" spans="1:27">
      <c r="A9" s="161" t="s">
        <v>32</v>
      </c>
      <c r="B9" s="158">
        <f>SUM(B10:B15)</f>
        <v>1560.18</v>
      </c>
      <c r="C9" s="161" t="s">
        <v>33</v>
      </c>
      <c r="D9" s="158">
        <v>394.16</v>
      </c>
      <c r="E9" s="158">
        <v>394.16</v>
      </c>
      <c r="F9" s="158"/>
      <c r="G9" s="158">
        <v>394.16</v>
      </c>
      <c r="H9" s="158"/>
      <c r="I9" s="158"/>
      <c r="J9" s="158"/>
      <c r="K9" s="158"/>
      <c r="L9" s="158"/>
      <c r="M9" s="158"/>
      <c r="N9" s="158"/>
      <c r="O9" s="158"/>
      <c r="P9" s="158"/>
      <c r="Q9" s="158"/>
      <c r="R9" s="158"/>
      <c r="S9" s="158"/>
      <c r="T9" s="158"/>
      <c r="U9" s="158"/>
      <c r="V9" s="158"/>
      <c r="W9" s="158"/>
      <c r="X9" s="158"/>
      <c r="Y9" s="158"/>
      <c r="Z9" s="158"/>
      <c r="AA9" s="166"/>
    </row>
    <row r="10" ht="22.5" customHeight="1" spans="1:27">
      <c r="A10" s="161" t="s">
        <v>34</v>
      </c>
      <c r="B10" s="158">
        <v>65.8</v>
      </c>
      <c r="C10" s="161" t="s">
        <v>35</v>
      </c>
      <c r="D10" s="158">
        <v>356.87</v>
      </c>
      <c r="E10" s="158">
        <v>356.87</v>
      </c>
      <c r="F10" s="158"/>
      <c r="G10" s="158">
        <v>356.87</v>
      </c>
      <c r="H10" s="158"/>
      <c r="I10" s="158"/>
      <c r="J10" s="158"/>
      <c r="K10" s="158"/>
      <c r="L10" s="158"/>
      <c r="M10" s="158"/>
      <c r="N10" s="158"/>
      <c r="O10" s="158"/>
      <c r="P10" s="158"/>
      <c r="Q10" s="158"/>
      <c r="R10" s="158"/>
      <c r="S10" s="158"/>
      <c r="T10" s="158"/>
      <c r="U10" s="158"/>
      <c r="V10" s="158"/>
      <c r="W10" s="158"/>
      <c r="X10" s="158"/>
      <c r="Y10" s="158"/>
      <c r="Z10" s="158"/>
      <c r="AA10" s="166"/>
    </row>
    <row r="11" ht="22.5" customHeight="1" spans="1:27">
      <c r="A11" s="161" t="s">
        <v>36</v>
      </c>
      <c r="B11" s="158">
        <v>1473.38</v>
      </c>
      <c r="C11" s="161" t="s">
        <v>37</v>
      </c>
      <c r="D11" s="158">
        <v>34.21</v>
      </c>
      <c r="E11" s="158">
        <v>34.21</v>
      </c>
      <c r="F11" s="158"/>
      <c r="G11" s="158">
        <v>34.21</v>
      </c>
      <c r="H11" s="158"/>
      <c r="I11" s="158"/>
      <c r="J11" s="158"/>
      <c r="K11" s="158"/>
      <c r="L11" s="158"/>
      <c r="M11" s="158"/>
      <c r="N11" s="158"/>
      <c r="O11" s="158"/>
      <c r="P11" s="158"/>
      <c r="Q11" s="158"/>
      <c r="R11" s="158"/>
      <c r="S11" s="158"/>
      <c r="T11" s="158"/>
      <c r="U11" s="158"/>
      <c r="V11" s="158"/>
      <c r="W11" s="158"/>
      <c r="X11" s="158"/>
      <c r="Y11" s="158"/>
      <c r="Z11" s="158"/>
      <c r="AA11" s="166"/>
    </row>
    <row r="12" ht="28.5" spans="1:27">
      <c r="A12" s="161" t="s">
        <v>38</v>
      </c>
      <c r="B12" s="158"/>
      <c r="C12" s="161" t="s">
        <v>39</v>
      </c>
      <c r="D12" s="158">
        <v>3.08</v>
      </c>
      <c r="E12" s="158">
        <v>3.08</v>
      </c>
      <c r="F12" s="158"/>
      <c r="G12" s="158">
        <v>3.08</v>
      </c>
      <c r="H12" s="158"/>
      <c r="I12" s="158"/>
      <c r="J12" s="158"/>
      <c r="K12" s="158"/>
      <c r="L12" s="158"/>
      <c r="M12" s="158"/>
      <c r="N12" s="158"/>
      <c r="O12" s="158"/>
      <c r="P12" s="158"/>
      <c r="Q12" s="158"/>
      <c r="R12" s="158"/>
      <c r="S12" s="158"/>
      <c r="T12" s="158"/>
      <c r="U12" s="158"/>
      <c r="V12" s="158"/>
      <c r="W12" s="158"/>
      <c r="X12" s="158"/>
      <c r="Y12" s="158"/>
      <c r="Z12" s="158"/>
      <c r="AA12" s="166"/>
    </row>
    <row r="13" ht="22.5" customHeight="1" spans="1:27">
      <c r="A13" s="161" t="s">
        <v>40</v>
      </c>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66"/>
    </row>
    <row r="14" ht="22.5" customHeight="1" spans="1:27">
      <c r="A14" s="161" t="s">
        <v>41</v>
      </c>
      <c r="B14" s="158"/>
      <c r="C14" s="161" t="s">
        <v>42</v>
      </c>
      <c r="D14" s="158">
        <v>3574.55</v>
      </c>
      <c r="E14" s="158">
        <v>1166.02</v>
      </c>
      <c r="F14" s="158">
        <v>65.8</v>
      </c>
      <c r="G14" s="158">
        <v>1079.22</v>
      </c>
      <c r="H14" s="158"/>
      <c r="I14" s="158"/>
      <c r="J14" s="158"/>
      <c r="K14" s="158">
        <v>21</v>
      </c>
      <c r="L14" s="158">
        <v>784.98</v>
      </c>
      <c r="M14" s="158">
        <v>14.1</v>
      </c>
      <c r="N14" s="158">
        <v>770.88</v>
      </c>
      <c r="O14" s="158"/>
      <c r="P14" s="158"/>
      <c r="Q14" s="158"/>
      <c r="R14" s="158"/>
      <c r="S14" s="158">
        <v>1031.73</v>
      </c>
      <c r="T14" s="158"/>
      <c r="U14" s="158">
        <v>1031.73</v>
      </c>
      <c r="V14" s="158">
        <v>591.82</v>
      </c>
      <c r="W14" s="158">
        <v>591.82</v>
      </c>
      <c r="X14" s="158"/>
      <c r="Y14" s="158"/>
      <c r="Z14" s="158"/>
      <c r="AA14" s="166"/>
    </row>
    <row r="15" ht="22.5" customHeight="1" spans="1:27">
      <c r="A15" s="161" t="s">
        <v>43</v>
      </c>
      <c r="B15" s="158">
        <v>21</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66"/>
    </row>
    <row r="16" ht="22.5" customHeight="1" spans="1:27">
      <c r="A16" s="161" t="s">
        <v>44</v>
      </c>
      <c r="B16" s="158">
        <v>784.98</v>
      </c>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66"/>
    </row>
    <row r="17" ht="22.5" customHeight="1" spans="1:27">
      <c r="A17" s="161" t="s">
        <v>34</v>
      </c>
      <c r="B17" s="158">
        <v>14.1</v>
      </c>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66"/>
    </row>
    <row r="18" ht="21.75" customHeight="1" spans="1:27">
      <c r="A18" s="161" t="s">
        <v>45</v>
      </c>
      <c r="B18" s="158">
        <v>770.88</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66"/>
    </row>
    <row r="19" ht="21.75" customHeight="1" spans="1:27">
      <c r="A19" s="161" t="s">
        <v>46</v>
      </c>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66"/>
    </row>
    <row r="20" ht="21.75" customHeight="1" spans="1:27">
      <c r="A20" s="161" t="s">
        <v>47</v>
      </c>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66"/>
    </row>
    <row r="21" ht="28.5" spans="1:27">
      <c r="A21" s="161" t="s">
        <v>48</v>
      </c>
      <c r="B21" s="158"/>
      <c r="C21" s="158"/>
      <c r="D21" s="163"/>
      <c r="E21" s="163"/>
      <c r="F21" s="158"/>
      <c r="G21" s="158"/>
      <c r="H21" s="158"/>
      <c r="I21" s="158"/>
      <c r="J21" s="158"/>
      <c r="K21" s="158"/>
      <c r="L21" s="163"/>
      <c r="M21" s="158"/>
      <c r="N21" s="158"/>
      <c r="O21" s="158"/>
      <c r="P21" s="158"/>
      <c r="Q21" s="158"/>
      <c r="R21" s="158"/>
      <c r="S21" s="163"/>
      <c r="T21" s="158"/>
      <c r="U21" s="158"/>
      <c r="V21" s="158"/>
      <c r="W21" s="158"/>
      <c r="X21" s="163"/>
      <c r="Y21" s="158"/>
      <c r="Z21" s="158"/>
      <c r="AA21" s="166"/>
    </row>
    <row r="22" ht="19.5" customHeight="1" spans="1:27">
      <c r="A22" s="161" t="s">
        <v>49</v>
      </c>
      <c r="B22" s="158"/>
      <c r="C22" s="158"/>
      <c r="D22" s="163"/>
      <c r="E22" s="163"/>
      <c r="F22" s="158"/>
      <c r="G22" s="158"/>
      <c r="H22" s="158"/>
      <c r="I22" s="158"/>
      <c r="J22" s="158"/>
      <c r="K22" s="158"/>
      <c r="L22" s="163"/>
      <c r="M22" s="158"/>
      <c r="N22" s="158"/>
      <c r="O22" s="158"/>
      <c r="P22" s="158"/>
      <c r="Q22" s="158"/>
      <c r="R22" s="158"/>
      <c r="S22" s="163"/>
      <c r="T22" s="158"/>
      <c r="U22" s="158"/>
      <c r="V22" s="158"/>
      <c r="W22" s="158"/>
      <c r="X22" s="163"/>
      <c r="Y22" s="158"/>
      <c r="Z22" s="158"/>
      <c r="AA22" s="166"/>
    </row>
    <row r="23" ht="23.25" customHeight="1" spans="1:27">
      <c r="A23" s="161" t="s">
        <v>50</v>
      </c>
      <c r="B23" s="158">
        <v>1623.55</v>
      </c>
      <c r="C23" s="158"/>
      <c r="D23" s="163"/>
      <c r="E23" s="163"/>
      <c r="F23" s="158"/>
      <c r="G23" s="158"/>
      <c r="H23" s="158"/>
      <c r="I23" s="158"/>
      <c r="J23" s="158"/>
      <c r="K23" s="158"/>
      <c r="L23" s="163"/>
      <c r="M23" s="158"/>
      <c r="N23" s="158"/>
      <c r="O23" s="158"/>
      <c r="P23" s="158"/>
      <c r="Q23" s="158"/>
      <c r="R23" s="158"/>
      <c r="S23" s="163"/>
      <c r="T23" s="158"/>
      <c r="U23" s="158"/>
      <c r="V23" s="158"/>
      <c r="W23" s="158"/>
      <c r="X23" s="163"/>
      <c r="Y23" s="158"/>
      <c r="Z23" s="158"/>
      <c r="AA23" s="166"/>
    </row>
    <row r="24" ht="22.5" customHeight="1" spans="1:27">
      <c r="A24" s="161" t="s">
        <v>51</v>
      </c>
      <c r="B24" s="158">
        <v>1031.73</v>
      </c>
      <c r="C24" s="158"/>
      <c r="D24" s="163"/>
      <c r="E24" s="163"/>
      <c r="F24" s="158"/>
      <c r="G24" s="158"/>
      <c r="H24" s="158"/>
      <c r="I24" s="158"/>
      <c r="J24" s="158"/>
      <c r="K24" s="158"/>
      <c r="L24" s="163"/>
      <c r="M24" s="158"/>
      <c r="N24" s="158"/>
      <c r="O24" s="158"/>
      <c r="P24" s="158"/>
      <c r="Q24" s="158"/>
      <c r="R24" s="158"/>
      <c r="S24" s="163"/>
      <c r="T24" s="158"/>
      <c r="U24" s="158"/>
      <c r="V24" s="158"/>
      <c r="W24" s="158"/>
      <c r="X24" s="163"/>
      <c r="Y24" s="158"/>
      <c r="Z24" s="158"/>
      <c r="AA24" s="166"/>
    </row>
    <row r="25" ht="22.5" customHeight="1" spans="1:27">
      <c r="A25" s="161" t="s">
        <v>52</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66"/>
    </row>
    <row r="26" ht="22.5" customHeight="1" spans="1:27">
      <c r="A26" s="161" t="s">
        <v>53</v>
      </c>
      <c r="B26" s="158">
        <v>1031.73</v>
      </c>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66"/>
    </row>
    <row r="27" spans="1:27">
      <c r="A27" s="161" t="s">
        <v>54</v>
      </c>
      <c r="B27" s="158">
        <v>591.82</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66"/>
    </row>
    <row r="28" ht="22.5" customHeight="1" spans="1:27">
      <c r="A28" s="161" t="s">
        <v>52</v>
      </c>
      <c r="B28" s="158">
        <v>591.82</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66"/>
    </row>
    <row r="29" ht="22.5" customHeight="1" spans="1:27">
      <c r="A29" s="161" t="s">
        <v>53</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66"/>
    </row>
    <row r="30" ht="28.5" spans="1:27">
      <c r="A30" s="161" t="s">
        <v>55</v>
      </c>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66"/>
    </row>
    <row r="31" ht="22.5" customHeight="1" spans="1:27">
      <c r="A31" s="161" t="s">
        <v>56</v>
      </c>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66"/>
    </row>
    <row r="32" ht="22.5" customHeight="1" spans="1:27">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6"/>
    </row>
  </sheetData>
  <mergeCells count="13">
    <mergeCell ref="A1:Z1"/>
    <mergeCell ref="A2:B2"/>
    <mergeCell ref="Y2:Z2"/>
    <mergeCell ref="D3:Z3"/>
    <mergeCell ref="E4:K4"/>
    <mergeCell ref="L4:P4"/>
    <mergeCell ref="S4:U4"/>
    <mergeCell ref="V4:X4"/>
    <mergeCell ref="D4:D5"/>
    <mergeCell ref="Q4:Q5"/>
    <mergeCell ref="R4:R5"/>
    <mergeCell ref="Y4:Y5"/>
    <mergeCell ref="Z4:Z5"/>
  </mergeCells>
  <pageMargins left="0.684027777777778" right="0.684027777777778" top="0.723611111111111" bottom="0.723611111111111"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showGridLines="0" topLeftCell="A34" workbookViewId="0">
      <selection activeCell="A2" sqref="A2:E2"/>
    </sheetView>
  </sheetViews>
  <sheetFormatPr defaultColWidth="9" defaultRowHeight="14.25"/>
  <cols>
    <col min="1" max="3" width="9.5" style="1" customWidth="1"/>
    <col min="4" max="4" width="31" style="1" customWidth="1"/>
    <col min="5" max="5" width="9.5" style="1" customWidth="1"/>
    <col min="6" max="6" width="32.375" style="1" customWidth="1"/>
    <col min="7" max="7" width="17" style="1" customWidth="1"/>
    <col min="8" max="8" width="18.25" style="1" customWidth="1"/>
    <col min="9" max="9" width="17.375" style="1" customWidth="1"/>
    <col min="10" max="10" width="12.625" style="1" customWidth="1"/>
    <col min="11" max="11" width="1.25" style="1" customWidth="1"/>
    <col min="12" max="16384" width="9" style="1"/>
  </cols>
  <sheetData>
    <row r="1" ht="54.75" customHeight="1" spans="1:11">
      <c r="A1" s="45" t="s">
        <v>294</v>
      </c>
      <c r="B1" s="56"/>
      <c r="C1" s="56"/>
      <c r="D1" s="56"/>
      <c r="E1" s="56"/>
      <c r="F1" s="56"/>
      <c r="G1" s="56"/>
      <c r="H1" s="56"/>
      <c r="I1" s="56"/>
      <c r="J1" s="61"/>
      <c r="K1" s="26"/>
    </row>
    <row r="2" ht="18" customHeight="1" spans="1:11">
      <c r="A2" s="35" t="s">
        <v>1</v>
      </c>
      <c r="B2" s="35"/>
      <c r="C2" s="35"/>
      <c r="D2" s="35"/>
      <c r="E2" s="35"/>
      <c r="F2" s="49"/>
      <c r="G2" s="49"/>
      <c r="H2" s="49"/>
      <c r="I2" s="49"/>
      <c r="J2" s="49" t="s">
        <v>2</v>
      </c>
      <c r="K2" s="26"/>
    </row>
    <row r="3" ht="30" customHeight="1" spans="1:11">
      <c r="A3" s="38" t="s">
        <v>65</v>
      </c>
      <c r="B3" s="57"/>
      <c r="C3" s="57"/>
      <c r="D3" s="38" t="s">
        <v>59</v>
      </c>
      <c r="E3" s="38" t="s">
        <v>221</v>
      </c>
      <c r="F3" s="38" t="s">
        <v>152</v>
      </c>
      <c r="G3" s="38" t="s">
        <v>222</v>
      </c>
      <c r="H3" s="38" t="s">
        <v>223</v>
      </c>
      <c r="I3" s="38" t="s">
        <v>224</v>
      </c>
      <c r="J3" s="38" t="s">
        <v>114</v>
      </c>
      <c r="K3" s="27"/>
    </row>
    <row r="4" ht="30" customHeight="1" spans="1:11">
      <c r="A4" s="38" t="s">
        <v>69</v>
      </c>
      <c r="B4" s="38" t="s">
        <v>70</v>
      </c>
      <c r="C4" s="38" t="s">
        <v>71</v>
      </c>
      <c r="D4" s="37"/>
      <c r="E4" s="37"/>
      <c r="F4" s="37"/>
      <c r="G4" s="37"/>
      <c r="H4" s="37"/>
      <c r="I4" s="37"/>
      <c r="J4" s="37"/>
      <c r="K4" s="27"/>
    </row>
    <row r="5" ht="18" customHeight="1" spans="1:11">
      <c r="A5" s="38" t="s">
        <v>16</v>
      </c>
      <c r="B5" s="38"/>
      <c r="C5" s="38"/>
      <c r="D5" s="38"/>
      <c r="E5" s="38"/>
      <c r="F5" s="38"/>
      <c r="G5" s="38"/>
      <c r="H5" s="38"/>
      <c r="I5" s="38"/>
      <c r="J5" s="43">
        <v>784.98</v>
      </c>
      <c r="K5" s="27"/>
    </row>
    <row r="6" ht="18" customHeight="1" spans="1:11">
      <c r="A6" s="58"/>
      <c r="B6" s="58"/>
      <c r="C6" s="58"/>
      <c r="D6" s="59" t="s">
        <v>158</v>
      </c>
      <c r="E6" s="58"/>
      <c r="F6" s="58"/>
      <c r="G6" s="58"/>
      <c r="H6" s="58"/>
      <c r="I6" s="58"/>
      <c r="J6" s="62">
        <v>784.98</v>
      </c>
      <c r="K6" s="27"/>
    </row>
    <row r="7" ht="18" customHeight="1" spans="1:11">
      <c r="A7" s="58"/>
      <c r="B7" s="58"/>
      <c r="C7" s="58"/>
      <c r="D7" s="58"/>
      <c r="E7" s="58"/>
      <c r="F7" s="59" t="s">
        <v>158</v>
      </c>
      <c r="G7" s="58"/>
      <c r="H7" s="58"/>
      <c r="I7" s="58"/>
      <c r="J7" s="62">
        <v>784.98</v>
      </c>
      <c r="K7" s="27"/>
    </row>
    <row r="8" ht="171" spans="1:11">
      <c r="A8" s="38" t="s">
        <v>91</v>
      </c>
      <c r="B8" s="38" t="s">
        <v>101</v>
      </c>
      <c r="C8" s="38" t="s">
        <v>81</v>
      </c>
      <c r="D8" s="38" t="s">
        <v>63</v>
      </c>
      <c r="E8" s="60">
        <v>204001</v>
      </c>
      <c r="F8" s="38" t="s">
        <v>63</v>
      </c>
      <c r="G8" s="38" t="s">
        <v>295</v>
      </c>
      <c r="H8" s="38" t="s">
        <v>296</v>
      </c>
      <c r="I8" s="38" t="s">
        <v>297</v>
      </c>
      <c r="J8" s="43">
        <v>14.1</v>
      </c>
      <c r="K8" s="27"/>
    </row>
    <row r="9" ht="142.5" spans="1:11">
      <c r="A9" s="38" t="s">
        <v>91</v>
      </c>
      <c r="B9" s="38" t="s">
        <v>103</v>
      </c>
      <c r="C9" s="38" t="s">
        <v>78</v>
      </c>
      <c r="D9" s="38" t="s">
        <v>63</v>
      </c>
      <c r="E9" s="60">
        <v>204001</v>
      </c>
      <c r="F9" s="38" t="s">
        <v>63</v>
      </c>
      <c r="G9" s="38" t="s">
        <v>298</v>
      </c>
      <c r="H9" s="38" t="s">
        <v>299</v>
      </c>
      <c r="I9" s="38" t="s">
        <v>300</v>
      </c>
      <c r="J9" s="43">
        <v>50</v>
      </c>
      <c r="K9" s="27"/>
    </row>
    <row r="10" ht="57" spans="1:11">
      <c r="A10" s="38" t="s">
        <v>91</v>
      </c>
      <c r="B10" s="38" t="s">
        <v>103</v>
      </c>
      <c r="C10" s="38" t="s">
        <v>78</v>
      </c>
      <c r="D10" s="38" t="s">
        <v>63</v>
      </c>
      <c r="E10" s="60">
        <v>204001</v>
      </c>
      <c r="F10" s="38" t="s">
        <v>63</v>
      </c>
      <c r="G10" s="38" t="s">
        <v>301</v>
      </c>
      <c r="H10" s="38" t="s">
        <v>302</v>
      </c>
      <c r="I10" s="38" t="s">
        <v>303</v>
      </c>
      <c r="J10" s="43">
        <v>5</v>
      </c>
      <c r="K10" s="27"/>
    </row>
    <row r="11" ht="57" spans="1:11">
      <c r="A11" s="38" t="s">
        <v>91</v>
      </c>
      <c r="B11" s="38" t="s">
        <v>103</v>
      </c>
      <c r="C11" s="38" t="s">
        <v>78</v>
      </c>
      <c r="D11" s="38" t="s">
        <v>63</v>
      </c>
      <c r="E11" s="60">
        <v>204001</v>
      </c>
      <c r="F11" s="38" t="s">
        <v>63</v>
      </c>
      <c r="G11" s="38" t="s">
        <v>304</v>
      </c>
      <c r="H11" s="38" t="s">
        <v>305</v>
      </c>
      <c r="I11" s="38" t="s">
        <v>306</v>
      </c>
      <c r="J11" s="43">
        <v>25.58</v>
      </c>
      <c r="K11" s="27"/>
    </row>
    <row r="12" ht="156.75" spans="1:11">
      <c r="A12" s="38" t="s">
        <v>91</v>
      </c>
      <c r="B12" s="38" t="s">
        <v>103</v>
      </c>
      <c r="C12" s="38" t="s">
        <v>78</v>
      </c>
      <c r="D12" s="38" t="s">
        <v>63</v>
      </c>
      <c r="E12" s="60">
        <v>204001</v>
      </c>
      <c r="F12" s="38" t="s">
        <v>63</v>
      </c>
      <c r="G12" s="38" t="s">
        <v>307</v>
      </c>
      <c r="H12" s="38" t="s">
        <v>308</v>
      </c>
      <c r="I12" s="38" t="s">
        <v>309</v>
      </c>
      <c r="J12" s="43">
        <v>8</v>
      </c>
      <c r="K12" s="27"/>
    </row>
    <row r="13" ht="18" customHeight="1" spans="1:11">
      <c r="A13" s="38" t="s">
        <v>91</v>
      </c>
      <c r="B13" s="38" t="s">
        <v>103</v>
      </c>
      <c r="C13" s="38" t="s">
        <v>78</v>
      </c>
      <c r="D13" s="38" t="s">
        <v>63</v>
      </c>
      <c r="E13" s="60">
        <v>204001</v>
      </c>
      <c r="F13" s="38" t="s">
        <v>63</v>
      </c>
      <c r="G13" s="38" t="s">
        <v>310</v>
      </c>
      <c r="H13" s="38" t="s">
        <v>311</v>
      </c>
      <c r="I13" s="38" t="s">
        <v>312</v>
      </c>
      <c r="J13" s="43">
        <v>311.2</v>
      </c>
      <c r="K13" s="27"/>
    </row>
    <row r="14" ht="156.75" spans="1:11">
      <c r="A14" s="38" t="s">
        <v>91</v>
      </c>
      <c r="B14" s="38" t="s">
        <v>103</v>
      </c>
      <c r="C14" s="38" t="s">
        <v>78</v>
      </c>
      <c r="D14" s="38" t="s">
        <v>63</v>
      </c>
      <c r="E14" s="60">
        <v>204001</v>
      </c>
      <c r="F14" s="38" t="s">
        <v>63</v>
      </c>
      <c r="G14" s="38" t="s">
        <v>313</v>
      </c>
      <c r="H14" s="38" t="s">
        <v>314</v>
      </c>
      <c r="I14" s="38" t="s">
        <v>315</v>
      </c>
      <c r="J14" s="43">
        <v>36</v>
      </c>
      <c r="K14" s="27"/>
    </row>
    <row r="15" ht="71.25" spans="1:11">
      <c r="A15" s="38" t="s">
        <v>91</v>
      </c>
      <c r="B15" s="38" t="s">
        <v>103</v>
      </c>
      <c r="C15" s="38" t="s">
        <v>78</v>
      </c>
      <c r="D15" s="38" t="s">
        <v>63</v>
      </c>
      <c r="E15" s="60">
        <v>204001</v>
      </c>
      <c r="F15" s="38" t="s">
        <v>63</v>
      </c>
      <c r="G15" s="38" t="s">
        <v>316</v>
      </c>
      <c r="H15" s="38" t="s">
        <v>317</v>
      </c>
      <c r="I15" s="38" t="s">
        <v>318</v>
      </c>
      <c r="J15" s="43">
        <v>33.8</v>
      </c>
      <c r="K15" s="27"/>
    </row>
    <row r="16" ht="71.25" spans="1:11">
      <c r="A16" s="38" t="s">
        <v>91</v>
      </c>
      <c r="B16" s="38" t="s">
        <v>103</v>
      </c>
      <c r="C16" s="38" t="s">
        <v>78</v>
      </c>
      <c r="D16" s="38" t="s">
        <v>63</v>
      </c>
      <c r="E16" s="60">
        <v>204001</v>
      </c>
      <c r="F16" s="38" t="s">
        <v>63</v>
      </c>
      <c r="G16" s="38" t="s">
        <v>319</v>
      </c>
      <c r="H16" s="38" t="s">
        <v>320</v>
      </c>
      <c r="I16" s="38" t="s">
        <v>321</v>
      </c>
      <c r="J16" s="43">
        <v>8</v>
      </c>
      <c r="K16" s="27"/>
    </row>
    <row r="17" ht="71.25" spans="1:11">
      <c r="A17" s="38" t="s">
        <v>91</v>
      </c>
      <c r="B17" s="38" t="s">
        <v>105</v>
      </c>
      <c r="C17" s="38" t="s">
        <v>78</v>
      </c>
      <c r="D17" s="38" t="s">
        <v>63</v>
      </c>
      <c r="E17" s="60">
        <v>204001</v>
      </c>
      <c r="F17" s="38" t="s">
        <v>63</v>
      </c>
      <c r="G17" s="38" t="s">
        <v>322</v>
      </c>
      <c r="H17" s="38" t="s">
        <v>323</v>
      </c>
      <c r="I17" s="38" t="s">
        <v>324</v>
      </c>
      <c r="J17" s="43">
        <v>100</v>
      </c>
      <c r="K17" s="27"/>
    </row>
    <row r="18" ht="57" spans="1:11">
      <c r="A18" s="38" t="s">
        <v>91</v>
      </c>
      <c r="B18" s="38" t="s">
        <v>105</v>
      </c>
      <c r="C18" s="38" t="s">
        <v>78</v>
      </c>
      <c r="D18" s="38" t="s">
        <v>63</v>
      </c>
      <c r="E18" s="60">
        <v>204001</v>
      </c>
      <c r="F18" s="38" t="s">
        <v>63</v>
      </c>
      <c r="G18" s="38" t="s">
        <v>325</v>
      </c>
      <c r="H18" s="38" t="s">
        <v>326</v>
      </c>
      <c r="I18" s="38" t="s">
        <v>327</v>
      </c>
      <c r="J18" s="43">
        <v>150</v>
      </c>
      <c r="K18" s="27"/>
    </row>
    <row r="19" ht="99.75" spans="1:11">
      <c r="A19" s="38" t="s">
        <v>91</v>
      </c>
      <c r="B19" s="38" t="s">
        <v>105</v>
      </c>
      <c r="C19" s="38" t="s">
        <v>78</v>
      </c>
      <c r="D19" s="38" t="s">
        <v>63</v>
      </c>
      <c r="E19" s="60">
        <v>204001</v>
      </c>
      <c r="F19" s="38" t="s">
        <v>63</v>
      </c>
      <c r="G19" s="38" t="s">
        <v>328</v>
      </c>
      <c r="H19" s="38" t="s">
        <v>329</v>
      </c>
      <c r="I19" s="38" t="s">
        <v>330</v>
      </c>
      <c r="J19" s="43">
        <v>20</v>
      </c>
      <c r="K19" s="27"/>
    </row>
    <row r="20" ht="28.5" spans="1:11">
      <c r="A20" s="38" t="s">
        <v>91</v>
      </c>
      <c r="B20" s="38" t="s">
        <v>105</v>
      </c>
      <c r="C20" s="38" t="s">
        <v>78</v>
      </c>
      <c r="D20" s="38" t="s">
        <v>63</v>
      </c>
      <c r="E20" s="60">
        <v>204001</v>
      </c>
      <c r="F20" s="38" t="s">
        <v>63</v>
      </c>
      <c r="G20" s="38" t="s">
        <v>331</v>
      </c>
      <c r="H20" s="38" t="s">
        <v>332</v>
      </c>
      <c r="I20" s="38" t="s">
        <v>333</v>
      </c>
      <c r="J20" s="43">
        <v>11.85</v>
      </c>
      <c r="K20" s="27"/>
    </row>
    <row r="21" ht="57" spans="1:11">
      <c r="A21" s="38" t="s">
        <v>91</v>
      </c>
      <c r="B21" s="38" t="s">
        <v>105</v>
      </c>
      <c r="C21" s="38" t="s">
        <v>78</v>
      </c>
      <c r="D21" s="38" t="s">
        <v>63</v>
      </c>
      <c r="E21" s="60">
        <v>204001</v>
      </c>
      <c r="F21" s="38" t="s">
        <v>63</v>
      </c>
      <c r="G21" s="38" t="s">
        <v>334</v>
      </c>
      <c r="H21" s="38" t="s">
        <v>257</v>
      </c>
      <c r="I21" s="38" t="s">
        <v>258</v>
      </c>
      <c r="J21" s="43">
        <v>9.78</v>
      </c>
      <c r="K21" s="27"/>
    </row>
    <row r="22" ht="71.25" spans="1:11">
      <c r="A22" s="38" t="s">
        <v>91</v>
      </c>
      <c r="B22" s="38" t="s">
        <v>105</v>
      </c>
      <c r="C22" s="38" t="s">
        <v>93</v>
      </c>
      <c r="D22" s="38" t="s">
        <v>63</v>
      </c>
      <c r="E22" s="60">
        <v>204001</v>
      </c>
      <c r="F22" s="38" t="s">
        <v>63</v>
      </c>
      <c r="G22" s="38" t="s">
        <v>335</v>
      </c>
      <c r="H22" s="38" t="s">
        <v>336</v>
      </c>
      <c r="I22" s="38" t="s">
        <v>337</v>
      </c>
      <c r="J22" s="43">
        <v>1.67</v>
      </c>
      <c r="K22" s="27"/>
    </row>
    <row r="23" spans="1:11">
      <c r="A23" s="38"/>
      <c r="B23" s="38"/>
      <c r="C23" s="38"/>
      <c r="D23" s="38"/>
      <c r="E23" s="38"/>
      <c r="F23" s="38"/>
      <c r="G23" s="38"/>
      <c r="H23" s="38"/>
      <c r="I23" s="38"/>
      <c r="J23" s="43"/>
      <c r="K23" s="27"/>
    </row>
    <row r="24" ht="11.25" customHeight="1" spans="1:11">
      <c r="A24" s="18"/>
      <c r="B24" s="18"/>
      <c r="C24" s="18"/>
      <c r="D24" s="18"/>
      <c r="E24" s="18"/>
      <c r="F24" s="18"/>
      <c r="G24" s="18"/>
      <c r="H24" s="18"/>
      <c r="I24" s="18"/>
      <c r="J24" s="18"/>
      <c r="K24" s="26"/>
    </row>
  </sheetData>
  <mergeCells count="11">
    <mergeCell ref="A1:J1"/>
    <mergeCell ref="A2:E2"/>
    <mergeCell ref="A3:C3"/>
    <mergeCell ref="A5:C5"/>
    <mergeCell ref="D3:D4"/>
    <mergeCell ref="E3:E4"/>
    <mergeCell ref="F3:F4"/>
    <mergeCell ref="G3:G4"/>
    <mergeCell ref="H3:H4"/>
    <mergeCell ref="I3:I4"/>
    <mergeCell ref="J3:J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GridLines="0" workbookViewId="0">
      <selection activeCell="A1" sqref="A1:D7"/>
    </sheetView>
  </sheetViews>
  <sheetFormatPr defaultColWidth="9" defaultRowHeight="14.25" outlineLevelCol="4"/>
  <cols>
    <col min="1" max="1" width="36.25" style="1" customWidth="1"/>
    <col min="2" max="2" width="10.875" style="1" customWidth="1"/>
    <col min="3" max="3" width="38" style="1" customWidth="1"/>
    <col min="4" max="4" width="11.625" style="1" customWidth="1"/>
    <col min="5" max="5" width="8.375" style="1" customWidth="1"/>
    <col min="6" max="16384" width="9" style="1"/>
  </cols>
  <sheetData>
    <row r="1" ht="41.25" customHeight="1" spans="1:5">
      <c r="A1" s="45" t="s">
        <v>338</v>
      </c>
      <c r="B1" s="46"/>
      <c r="C1" s="46"/>
      <c r="D1" s="47"/>
      <c r="E1" s="48"/>
    </row>
    <row r="2" s="1" customFormat="1" ht="36" customHeight="1" spans="1:5">
      <c r="A2" s="35" t="s">
        <v>1</v>
      </c>
      <c r="B2" s="35"/>
      <c r="C2" s="49"/>
      <c r="D2" s="50" t="s">
        <v>2</v>
      </c>
      <c r="E2" s="26"/>
    </row>
    <row r="3" ht="36" customHeight="1" spans="1:5">
      <c r="A3" s="38" t="s">
        <v>3</v>
      </c>
      <c r="B3" s="38" t="s">
        <v>174</v>
      </c>
      <c r="C3" s="38" t="s">
        <v>4</v>
      </c>
      <c r="D3" s="38" t="s">
        <v>174</v>
      </c>
      <c r="E3" s="51"/>
    </row>
    <row r="4" ht="21" customHeight="1" spans="1:5">
      <c r="A4" s="37" t="s">
        <v>20</v>
      </c>
      <c r="B4" s="52"/>
      <c r="C4" s="37" t="s">
        <v>339</v>
      </c>
      <c r="D4" s="52"/>
      <c r="E4" s="51"/>
    </row>
    <row r="5" ht="21" customHeight="1" spans="1:5">
      <c r="A5" s="37" t="s">
        <v>340</v>
      </c>
      <c r="B5" s="52"/>
      <c r="C5" s="37" t="s">
        <v>341</v>
      </c>
      <c r="D5" s="52"/>
      <c r="E5" s="51"/>
    </row>
    <row r="6" ht="21" customHeight="1" spans="1:5">
      <c r="A6" s="53"/>
      <c r="B6" s="52"/>
      <c r="C6" s="37" t="s">
        <v>342</v>
      </c>
      <c r="D6" s="52"/>
      <c r="E6" s="51"/>
    </row>
    <row r="7" ht="23.25" customHeight="1" spans="1:5">
      <c r="A7" s="38" t="s">
        <v>343</v>
      </c>
      <c r="B7" s="52"/>
      <c r="C7" s="38" t="s">
        <v>344</v>
      </c>
      <c r="D7" s="52"/>
      <c r="E7" s="51"/>
    </row>
    <row r="8" ht="23.25" customHeight="1" spans="1:5">
      <c r="A8" s="54"/>
      <c r="B8" s="55"/>
      <c r="C8" s="54"/>
      <c r="D8" s="55"/>
      <c r="E8" s="48"/>
    </row>
    <row r="9" spans="1:1">
      <c r="A9" s="1" t="s">
        <v>345</v>
      </c>
    </row>
  </sheetData>
  <mergeCells count="2">
    <mergeCell ref="A1:D1"/>
    <mergeCell ref="A2:B2"/>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showGridLines="0" workbookViewId="0">
      <selection activeCell="D15" sqref="D15"/>
    </sheetView>
  </sheetViews>
  <sheetFormatPr defaultColWidth="9" defaultRowHeight="14.25" outlineLevelCol="4"/>
  <cols>
    <col min="1" max="1" width="5.625" style="1" customWidth="1"/>
    <col min="2" max="2" width="5.125" style="1" customWidth="1"/>
    <col min="3" max="3" width="28.25" style="1" customWidth="1"/>
    <col min="4" max="4" width="22.875" style="1" customWidth="1"/>
    <col min="5" max="5" width="1" style="1" customWidth="1"/>
    <col min="6" max="16384" width="9" style="1"/>
  </cols>
  <sheetData>
    <row r="1" ht="44.25" customHeight="1" spans="1:5">
      <c r="A1" s="28" t="s">
        <v>346</v>
      </c>
      <c r="B1" s="29"/>
      <c r="C1" s="29"/>
      <c r="D1" s="30"/>
      <c r="E1" s="31"/>
    </row>
    <row r="2" ht="33" customHeight="1" spans="1:5">
      <c r="A2" s="32" t="s">
        <v>1</v>
      </c>
      <c r="B2" s="33"/>
      <c r="C2" s="34"/>
      <c r="D2" s="35" t="s">
        <v>2</v>
      </c>
      <c r="E2" s="31"/>
    </row>
    <row r="3" ht="13.5" customHeight="1" spans="1:5">
      <c r="A3" s="36" t="s">
        <v>65</v>
      </c>
      <c r="B3" s="37"/>
      <c r="C3" s="38" t="s">
        <v>66</v>
      </c>
      <c r="D3" s="38" t="s">
        <v>347</v>
      </c>
      <c r="E3" s="39"/>
    </row>
    <row r="4" ht="18.75" customHeight="1" spans="1:5">
      <c r="A4" s="36" t="s">
        <v>69</v>
      </c>
      <c r="B4" s="36" t="s">
        <v>70</v>
      </c>
      <c r="C4" s="37"/>
      <c r="D4" s="37"/>
      <c r="E4" s="39"/>
    </row>
    <row r="5" ht="15.75" customHeight="1" spans="1:5">
      <c r="A5" s="40">
        <v>302</v>
      </c>
      <c r="B5" s="40">
        <v>1</v>
      </c>
      <c r="C5" s="41" t="s">
        <v>185</v>
      </c>
      <c r="D5" s="42">
        <v>21.9</v>
      </c>
      <c r="E5" s="39"/>
    </row>
    <row r="6" ht="15.75" customHeight="1" spans="1:5">
      <c r="A6" s="40">
        <v>302</v>
      </c>
      <c r="B6" s="40">
        <v>2</v>
      </c>
      <c r="C6" s="41" t="s">
        <v>186</v>
      </c>
      <c r="D6" s="42">
        <v>1.82</v>
      </c>
      <c r="E6" s="39"/>
    </row>
    <row r="7" ht="15.75" customHeight="1" spans="1:5">
      <c r="A7" s="40">
        <v>302</v>
      </c>
      <c r="B7" s="40">
        <v>5</v>
      </c>
      <c r="C7" s="41" t="s">
        <v>189</v>
      </c>
      <c r="D7" s="42">
        <v>1.2</v>
      </c>
      <c r="E7" s="39"/>
    </row>
    <row r="8" ht="19.5" customHeight="1" spans="1:5">
      <c r="A8" s="40">
        <v>302</v>
      </c>
      <c r="B8" s="40">
        <v>6</v>
      </c>
      <c r="C8" s="41" t="s">
        <v>190</v>
      </c>
      <c r="D8" s="42">
        <v>120</v>
      </c>
      <c r="E8" s="39"/>
    </row>
    <row r="9" ht="15.75" customHeight="1" spans="1:5">
      <c r="A9" s="40">
        <v>302</v>
      </c>
      <c r="B9" s="40">
        <v>7</v>
      </c>
      <c r="C9" s="41" t="s">
        <v>191</v>
      </c>
      <c r="D9" s="42">
        <v>0.88</v>
      </c>
      <c r="E9" s="39"/>
    </row>
    <row r="10" ht="15.75" customHeight="1" spans="1:5">
      <c r="A10" s="40">
        <v>302</v>
      </c>
      <c r="B10" s="40">
        <v>8</v>
      </c>
      <c r="C10" s="41" t="s">
        <v>192</v>
      </c>
      <c r="D10" s="42"/>
      <c r="E10" s="39"/>
    </row>
    <row r="11" ht="15.75" customHeight="1" spans="1:5">
      <c r="A11" s="40">
        <v>302</v>
      </c>
      <c r="B11" s="40">
        <v>9</v>
      </c>
      <c r="C11" s="41" t="s">
        <v>193</v>
      </c>
      <c r="D11" s="42"/>
      <c r="E11" s="39"/>
    </row>
    <row r="12" ht="15.75" customHeight="1" spans="1:5">
      <c r="A12" s="40">
        <v>302</v>
      </c>
      <c r="B12" s="40">
        <v>11</v>
      </c>
      <c r="C12" s="41" t="s">
        <v>194</v>
      </c>
      <c r="D12" s="42">
        <v>5.82</v>
      </c>
      <c r="E12" s="39"/>
    </row>
    <row r="13" ht="15.75" customHeight="1" spans="1:5">
      <c r="A13" s="40">
        <v>302</v>
      </c>
      <c r="B13" s="40">
        <v>13</v>
      </c>
      <c r="C13" s="41" t="s">
        <v>348</v>
      </c>
      <c r="D13" s="42"/>
      <c r="E13" s="39"/>
    </row>
    <row r="14" ht="15.75" customHeight="1" spans="1:5">
      <c r="A14" s="40">
        <v>302</v>
      </c>
      <c r="B14" s="40">
        <v>15</v>
      </c>
      <c r="C14" s="41" t="s">
        <v>198</v>
      </c>
      <c r="D14" s="42"/>
      <c r="E14" s="39"/>
    </row>
    <row r="15" ht="15.75" customHeight="1" spans="1:5">
      <c r="A15" s="40">
        <v>302</v>
      </c>
      <c r="B15" s="40">
        <v>18</v>
      </c>
      <c r="C15" s="41" t="s">
        <v>201</v>
      </c>
      <c r="D15" s="42"/>
      <c r="E15" s="39"/>
    </row>
    <row r="16" ht="15.75" customHeight="1" spans="1:5">
      <c r="A16" s="40">
        <v>302</v>
      </c>
      <c r="B16" s="40">
        <v>24</v>
      </c>
      <c r="C16" s="41" t="s">
        <v>202</v>
      </c>
      <c r="D16" s="42"/>
      <c r="E16" s="39"/>
    </row>
    <row r="17" ht="15.75" customHeight="1" spans="1:5">
      <c r="A17" s="40">
        <v>310</v>
      </c>
      <c r="B17" s="40">
        <v>2</v>
      </c>
      <c r="C17" s="41" t="s">
        <v>349</v>
      </c>
      <c r="D17" s="42"/>
      <c r="E17" s="39"/>
    </row>
    <row r="18" ht="15.75" customHeight="1" spans="1:5">
      <c r="A18" s="40">
        <v>302</v>
      </c>
      <c r="B18" s="40">
        <v>29</v>
      </c>
      <c r="C18" s="41" t="s">
        <v>207</v>
      </c>
      <c r="D18" s="42">
        <v>4.99</v>
      </c>
      <c r="E18" s="39"/>
    </row>
    <row r="19" ht="15.75" customHeight="1" spans="1:5">
      <c r="A19" s="40">
        <v>302</v>
      </c>
      <c r="B19" s="40">
        <v>31</v>
      </c>
      <c r="C19" s="41" t="s">
        <v>208</v>
      </c>
      <c r="D19" s="42">
        <v>9.4</v>
      </c>
      <c r="E19" s="39"/>
    </row>
    <row r="20" ht="15.75" customHeight="1" spans="1:5">
      <c r="A20" s="40">
        <v>302</v>
      </c>
      <c r="B20" s="40">
        <v>99</v>
      </c>
      <c r="C20" s="41" t="s">
        <v>211</v>
      </c>
      <c r="D20" s="42">
        <v>194</v>
      </c>
      <c r="E20" s="39"/>
    </row>
    <row r="21" customHeight="1" spans="1:5">
      <c r="A21" s="37"/>
      <c r="B21" s="37"/>
      <c r="C21" s="37"/>
      <c r="D21" s="42"/>
      <c r="E21" s="39"/>
    </row>
    <row r="22" customHeight="1" spans="1:5">
      <c r="A22" s="37"/>
      <c r="B22" s="37"/>
      <c r="C22" s="37"/>
      <c r="D22" s="42"/>
      <c r="E22" s="39"/>
    </row>
    <row r="23" customHeight="1" spans="1:5">
      <c r="A23" s="37"/>
      <c r="B23" s="37"/>
      <c r="C23" s="38" t="s">
        <v>350</v>
      </c>
      <c r="D23" s="43">
        <v>360.01</v>
      </c>
      <c r="E23" s="39"/>
    </row>
    <row r="24" ht="7.5" customHeight="1" spans="1:5">
      <c r="A24" s="44"/>
      <c r="B24" s="44"/>
      <c r="C24" s="44"/>
      <c r="D24" s="44"/>
      <c r="E24" s="31"/>
    </row>
  </sheetData>
  <mergeCells count="5">
    <mergeCell ref="A1:D1"/>
    <mergeCell ref="A2:C2"/>
    <mergeCell ref="A3:B3"/>
    <mergeCell ref="C3:C4"/>
    <mergeCell ref="D3:D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showGridLines="0" tabSelected="1" topLeftCell="C1" workbookViewId="0">
      <selection activeCell="A3" sqref="A3:O3"/>
    </sheetView>
  </sheetViews>
  <sheetFormatPr defaultColWidth="9" defaultRowHeight="14.25"/>
  <cols>
    <col min="1" max="1" width="28.5" style="1" customWidth="1"/>
    <col min="2" max="2" width="19.5" style="1" customWidth="1"/>
    <col min="3" max="5" width="9.5" style="1" customWidth="1"/>
    <col min="6" max="6" width="13.375" style="1" customWidth="1"/>
    <col min="7" max="13" width="9.5" style="1" customWidth="1"/>
    <col min="14" max="14" width="12.25" style="1" customWidth="1"/>
    <col min="15" max="15" width="9.5" style="1" customWidth="1"/>
    <col min="16" max="16" width="13.25" style="1" customWidth="1"/>
    <col min="17" max="17" width="1.25" style="1" customWidth="1"/>
    <col min="18" max="16384" width="9" style="1"/>
  </cols>
  <sheetData>
    <row r="1" ht="18" customHeight="1" spans="1:17">
      <c r="A1" s="2"/>
      <c r="B1" s="2"/>
      <c r="C1" s="2"/>
      <c r="D1" s="2"/>
      <c r="E1" s="2"/>
      <c r="F1" s="2"/>
      <c r="G1" s="2"/>
      <c r="H1" s="2"/>
      <c r="I1" s="2"/>
      <c r="J1" s="2"/>
      <c r="K1" s="2"/>
      <c r="L1" s="2"/>
      <c r="M1" s="2"/>
      <c r="N1" s="2"/>
      <c r="O1" s="2"/>
      <c r="P1" s="2"/>
      <c r="Q1" s="26"/>
    </row>
    <row r="2" ht="25.5" customHeight="1" spans="1:17">
      <c r="A2" s="3" t="s">
        <v>351</v>
      </c>
      <c r="B2" s="4"/>
      <c r="C2" s="4"/>
      <c r="D2" s="4"/>
      <c r="E2" s="4"/>
      <c r="F2" s="4"/>
      <c r="G2" s="4"/>
      <c r="H2" s="4"/>
      <c r="I2" s="4"/>
      <c r="J2" s="4"/>
      <c r="K2" s="4"/>
      <c r="L2" s="4"/>
      <c r="M2" s="4"/>
      <c r="N2" s="4"/>
      <c r="O2" s="4"/>
      <c r="P2" s="19"/>
      <c r="Q2" s="26"/>
    </row>
    <row r="3" ht="27.75" customHeight="1" spans="1:17">
      <c r="A3" s="5" t="s">
        <v>1</v>
      </c>
      <c r="B3" s="6"/>
      <c r="C3" s="6"/>
      <c r="D3" s="6"/>
      <c r="E3" s="6"/>
      <c r="F3" s="6"/>
      <c r="G3" s="6"/>
      <c r="H3" s="6"/>
      <c r="I3" s="6"/>
      <c r="J3" s="6"/>
      <c r="K3" s="6"/>
      <c r="L3" s="6"/>
      <c r="M3" s="6"/>
      <c r="N3" s="6"/>
      <c r="O3" s="20"/>
      <c r="P3" s="21" t="s">
        <v>2</v>
      </c>
      <c r="Q3" s="26"/>
    </row>
    <row r="4" ht="25.5" customHeight="1" spans="1:17">
      <c r="A4" s="7" t="s">
        <v>152</v>
      </c>
      <c r="B4" s="7" t="s">
        <v>222</v>
      </c>
      <c r="C4" s="8" t="s">
        <v>352</v>
      </c>
      <c r="D4" s="9"/>
      <c r="E4" s="7" t="s">
        <v>353</v>
      </c>
      <c r="F4" s="7" t="s">
        <v>354</v>
      </c>
      <c r="G4" s="8" t="s">
        <v>355</v>
      </c>
      <c r="H4" s="10"/>
      <c r="I4" s="10"/>
      <c r="J4" s="9"/>
      <c r="K4" s="8" t="s">
        <v>356</v>
      </c>
      <c r="L4" s="10"/>
      <c r="M4" s="10"/>
      <c r="N4" s="10"/>
      <c r="O4" s="10"/>
      <c r="P4" s="9"/>
      <c r="Q4" s="27"/>
    </row>
    <row r="5" ht="13.5" customHeight="1" spans="1:17">
      <c r="A5" s="11"/>
      <c r="B5" s="11"/>
      <c r="C5" s="7" t="s">
        <v>357</v>
      </c>
      <c r="D5" s="7" t="s">
        <v>358</v>
      </c>
      <c r="E5" s="11"/>
      <c r="F5" s="11"/>
      <c r="G5" s="7" t="s">
        <v>359</v>
      </c>
      <c r="H5" s="7" t="s">
        <v>360</v>
      </c>
      <c r="I5" s="7" t="s">
        <v>361</v>
      </c>
      <c r="J5" s="7" t="s">
        <v>362</v>
      </c>
      <c r="K5" s="7" t="s">
        <v>7</v>
      </c>
      <c r="L5" s="7" t="s">
        <v>115</v>
      </c>
      <c r="M5" s="7" t="s">
        <v>9</v>
      </c>
      <c r="N5" s="7" t="s">
        <v>10</v>
      </c>
      <c r="O5" s="7" t="s">
        <v>11</v>
      </c>
      <c r="P5" s="7" t="s">
        <v>61</v>
      </c>
      <c r="Q5" s="27"/>
    </row>
    <row r="6" ht="49" customHeight="1" spans="1:17">
      <c r="A6" s="12"/>
      <c r="B6" s="12"/>
      <c r="C6" s="12"/>
      <c r="D6" s="12"/>
      <c r="E6" s="12"/>
      <c r="F6" s="12"/>
      <c r="G6" s="12"/>
      <c r="H6" s="12"/>
      <c r="I6" s="12"/>
      <c r="J6" s="12"/>
      <c r="K6" s="12"/>
      <c r="L6" s="12"/>
      <c r="M6" s="12"/>
      <c r="N6" s="12"/>
      <c r="O6" s="12"/>
      <c r="P6" s="12"/>
      <c r="Q6" s="27"/>
    </row>
    <row r="7" ht="18" customHeight="1" spans="1:17">
      <c r="A7" s="13" t="s">
        <v>16</v>
      </c>
      <c r="B7" s="14"/>
      <c r="C7" s="14"/>
      <c r="D7" s="14"/>
      <c r="E7" s="14"/>
      <c r="F7" s="14"/>
      <c r="G7" s="14"/>
      <c r="H7" s="14"/>
      <c r="I7" s="14"/>
      <c r="J7" s="22"/>
      <c r="K7" s="23">
        <v>273</v>
      </c>
      <c r="L7" s="23">
        <v>10</v>
      </c>
      <c r="M7" s="23">
        <v>263</v>
      </c>
      <c r="N7" s="23"/>
      <c r="O7" s="23"/>
      <c r="P7" s="23"/>
      <c r="Q7" s="27"/>
    </row>
    <row r="8" ht="18" customHeight="1" spans="1:17">
      <c r="A8" s="15" t="s">
        <v>158</v>
      </c>
      <c r="B8" s="16"/>
      <c r="C8" s="16"/>
      <c r="D8" s="16"/>
      <c r="E8" s="16"/>
      <c r="F8" s="16"/>
      <c r="G8" s="16"/>
      <c r="H8" s="16"/>
      <c r="I8" s="16"/>
      <c r="J8" s="24"/>
      <c r="K8" s="25">
        <v>273</v>
      </c>
      <c r="L8" s="25">
        <v>10</v>
      </c>
      <c r="M8" s="25">
        <v>263</v>
      </c>
      <c r="N8" s="25"/>
      <c r="O8" s="25"/>
      <c r="P8" s="25"/>
      <c r="Q8" s="27"/>
    </row>
    <row r="9" ht="36" customHeight="1" spans="1:17">
      <c r="A9" s="17" t="s">
        <v>63</v>
      </c>
      <c r="B9" s="17" t="s">
        <v>319</v>
      </c>
      <c r="C9" s="17" t="s">
        <v>157</v>
      </c>
      <c r="D9" s="17" t="s">
        <v>363</v>
      </c>
      <c r="E9" s="17" t="s">
        <v>364</v>
      </c>
      <c r="F9" s="17" t="s">
        <v>157</v>
      </c>
      <c r="G9" s="17"/>
      <c r="H9" s="17"/>
      <c r="I9" s="17"/>
      <c r="J9" s="23"/>
      <c r="K9" s="23">
        <v>8</v>
      </c>
      <c r="L9" s="23"/>
      <c r="M9" s="23">
        <v>8</v>
      </c>
      <c r="N9" s="23"/>
      <c r="O9" s="23"/>
      <c r="P9" s="23"/>
      <c r="Q9" s="27"/>
    </row>
    <row r="10" ht="28.5" spans="1:17">
      <c r="A10" s="17" t="s">
        <v>63</v>
      </c>
      <c r="B10" s="17" t="s">
        <v>228</v>
      </c>
      <c r="C10" s="17" t="s">
        <v>365</v>
      </c>
      <c r="D10" s="17" t="s">
        <v>366</v>
      </c>
      <c r="E10" s="17" t="s">
        <v>367</v>
      </c>
      <c r="F10" s="17" t="s">
        <v>368</v>
      </c>
      <c r="G10" s="17"/>
      <c r="H10" s="17"/>
      <c r="I10" s="17"/>
      <c r="J10" s="23"/>
      <c r="K10" s="23">
        <v>5</v>
      </c>
      <c r="L10" s="23">
        <v>5</v>
      </c>
      <c r="M10" s="23"/>
      <c r="N10" s="23"/>
      <c r="O10" s="23"/>
      <c r="P10" s="23"/>
      <c r="Q10" s="27"/>
    </row>
    <row r="11" ht="28.5" spans="1:17">
      <c r="A11" s="17" t="s">
        <v>63</v>
      </c>
      <c r="B11" s="17" t="s">
        <v>322</v>
      </c>
      <c r="C11" s="17" t="s">
        <v>369</v>
      </c>
      <c r="D11" s="17" t="s">
        <v>363</v>
      </c>
      <c r="E11" s="17" t="s">
        <v>364</v>
      </c>
      <c r="F11" s="17" t="s">
        <v>370</v>
      </c>
      <c r="G11" s="17"/>
      <c r="H11" s="17"/>
      <c r="I11" s="17"/>
      <c r="J11" s="23"/>
      <c r="K11" s="23">
        <v>100</v>
      </c>
      <c r="L11" s="23"/>
      <c r="M11" s="23">
        <v>100</v>
      </c>
      <c r="N11" s="23"/>
      <c r="O11" s="23"/>
      <c r="P11" s="23"/>
      <c r="Q11" s="27"/>
    </row>
    <row r="12" ht="28.5" spans="1:17">
      <c r="A12" s="17" t="s">
        <v>63</v>
      </c>
      <c r="B12" s="17" t="s">
        <v>225</v>
      </c>
      <c r="C12" s="17" t="s">
        <v>371</v>
      </c>
      <c r="D12" s="17" t="s">
        <v>366</v>
      </c>
      <c r="E12" s="17" t="s">
        <v>367</v>
      </c>
      <c r="F12" s="17" t="s">
        <v>368</v>
      </c>
      <c r="G12" s="17"/>
      <c r="H12" s="17"/>
      <c r="I12" s="17"/>
      <c r="J12" s="23"/>
      <c r="K12" s="23">
        <v>5</v>
      </c>
      <c r="L12" s="23">
        <v>5</v>
      </c>
      <c r="M12" s="23"/>
      <c r="N12" s="23"/>
      <c r="O12" s="23"/>
      <c r="P12" s="23"/>
      <c r="Q12" s="27"/>
    </row>
    <row r="13" ht="57" spans="1:17">
      <c r="A13" s="17" t="s">
        <v>63</v>
      </c>
      <c r="B13" s="17" t="s">
        <v>325</v>
      </c>
      <c r="C13" s="17" t="s">
        <v>369</v>
      </c>
      <c r="D13" s="17" t="s">
        <v>363</v>
      </c>
      <c r="E13" s="17" t="s">
        <v>372</v>
      </c>
      <c r="F13" s="17" t="s">
        <v>370</v>
      </c>
      <c r="G13" s="17"/>
      <c r="H13" s="17"/>
      <c r="I13" s="17"/>
      <c r="J13" s="23"/>
      <c r="K13" s="23">
        <v>150</v>
      </c>
      <c r="L13" s="23"/>
      <c r="M13" s="23">
        <v>150</v>
      </c>
      <c r="N13" s="23"/>
      <c r="O13" s="23"/>
      <c r="P13" s="23"/>
      <c r="Q13" s="27"/>
    </row>
    <row r="14" ht="28.5" spans="1:17">
      <c r="A14" s="17" t="s">
        <v>63</v>
      </c>
      <c r="B14" s="17" t="s">
        <v>301</v>
      </c>
      <c r="C14" s="17" t="s">
        <v>157</v>
      </c>
      <c r="D14" s="17" t="s">
        <v>363</v>
      </c>
      <c r="E14" s="17" t="s">
        <v>373</v>
      </c>
      <c r="F14" s="17" t="s">
        <v>157</v>
      </c>
      <c r="G14" s="17"/>
      <c r="H14" s="17"/>
      <c r="I14" s="17"/>
      <c r="J14" s="23"/>
      <c r="K14" s="23">
        <v>5</v>
      </c>
      <c r="L14" s="23"/>
      <c r="M14" s="23">
        <v>5</v>
      </c>
      <c r="N14" s="23"/>
      <c r="O14" s="23"/>
      <c r="P14" s="23"/>
      <c r="Q14" s="27"/>
    </row>
    <row r="15" ht="11.25" customHeight="1" spans="1:17">
      <c r="A15" s="18"/>
      <c r="B15" s="18"/>
      <c r="C15" s="18"/>
      <c r="D15" s="18"/>
      <c r="E15" s="18"/>
      <c r="F15" s="18"/>
      <c r="G15" s="18"/>
      <c r="H15" s="18"/>
      <c r="I15" s="18"/>
      <c r="J15" s="18"/>
      <c r="K15" s="18"/>
      <c r="L15" s="18"/>
      <c r="M15" s="18"/>
      <c r="N15" s="18"/>
      <c r="O15" s="18"/>
      <c r="P15" s="18"/>
      <c r="Q15" s="26"/>
    </row>
  </sheetData>
  <mergeCells count="22">
    <mergeCell ref="A2:P2"/>
    <mergeCell ref="A3:O3"/>
    <mergeCell ref="C4:D4"/>
    <mergeCell ref="G4:J4"/>
    <mergeCell ref="K4:P4"/>
    <mergeCell ref="A7:J7"/>
    <mergeCell ref="A4: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showGridLines="0" workbookViewId="0">
      <selection activeCell="D5" sqref="D5"/>
    </sheetView>
  </sheetViews>
  <sheetFormatPr defaultColWidth="9" defaultRowHeight="14.25" outlineLevelRow="7"/>
  <cols>
    <col min="1" max="1" width="7.75" style="138" customWidth="1"/>
    <col min="2" max="2" width="29.375" style="138" customWidth="1"/>
    <col min="3" max="3" width="16.375" style="138" customWidth="1"/>
    <col min="4" max="4" width="14.5" style="138" customWidth="1"/>
    <col min="5" max="5" width="13.625" style="138" customWidth="1"/>
    <col min="6" max="6" width="10.875" style="138" customWidth="1"/>
    <col min="7" max="7" width="10.25" style="138" customWidth="1"/>
    <col min="8" max="8" width="9.75" style="138" customWidth="1"/>
    <col min="9" max="9" width="9.5" style="138" customWidth="1"/>
    <col min="10" max="11" width="8.375" style="138" customWidth="1"/>
    <col min="12" max="12" width="9.375" style="138" customWidth="1"/>
    <col min="13" max="13" width="10.25" style="138" customWidth="1"/>
    <col min="14" max="14" width="12.125" style="138" customWidth="1"/>
    <col min="15" max="15" width="10.375" style="138" customWidth="1"/>
    <col min="16" max="16" width="10" style="138" customWidth="1"/>
    <col min="17" max="17" width="10.75" style="138" customWidth="1"/>
    <col min="18" max="18" width="11.25" style="138" customWidth="1"/>
    <col min="19" max="19" width="10.625" style="138" customWidth="1"/>
    <col min="20" max="20" width="10.75" style="138" customWidth="1"/>
    <col min="21" max="23" width="8.375" style="138" customWidth="1"/>
    <col min="24" max="24" width="12" style="138" customWidth="1"/>
    <col min="25" max="26" width="8.375" style="138" customWidth="1"/>
    <col min="27" max="16384" width="9" style="138"/>
  </cols>
  <sheetData>
    <row r="1" ht="42.75" customHeight="1" spans="1:26">
      <c r="A1" s="90" t="s">
        <v>57</v>
      </c>
      <c r="B1" s="139"/>
      <c r="C1" s="139"/>
      <c r="D1" s="139"/>
      <c r="E1" s="139"/>
      <c r="F1" s="139"/>
      <c r="G1" s="139"/>
      <c r="H1" s="139"/>
      <c r="I1" s="139"/>
      <c r="J1" s="139"/>
      <c r="K1" s="139"/>
      <c r="L1" s="139"/>
      <c r="M1" s="139"/>
      <c r="N1" s="139"/>
      <c r="O1" s="139"/>
      <c r="P1" s="139"/>
      <c r="Q1" s="139"/>
      <c r="R1" s="139"/>
      <c r="S1" s="144"/>
      <c r="T1" s="145"/>
      <c r="U1" s="95"/>
      <c r="V1" s="95"/>
      <c r="W1" s="95"/>
      <c r="X1" s="95"/>
      <c r="Y1" s="95"/>
      <c r="Z1" s="95"/>
    </row>
    <row r="2" ht="24" customHeight="1" spans="1:26">
      <c r="A2" s="93" t="s">
        <v>1</v>
      </c>
      <c r="B2" s="93"/>
      <c r="C2" s="140"/>
      <c r="D2" s="141"/>
      <c r="E2" s="141"/>
      <c r="F2" s="141"/>
      <c r="G2" s="141"/>
      <c r="H2" s="141"/>
      <c r="I2" s="141"/>
      <c r="J2" s="141"/>
      <c r="K2" s="141"/>
      <c r="L2" s="141"/>
      <c r="M2" s="141"/>
      <c r="N2" s="141"/>
      <c r="O2" s="141"/>
      <c r="P2" s="141"/>
      <c r="Q2" s="141"/>
      <c r="R2" s="141"/>
      <c r="S2" s="146"/>
      <c r="T2" s="93"/>
      <c r="U2" s="147"/>
      <c r="V2" s="147"/>
      <c r="W2" s="147"/>
      <c r="X2" s="148" t="s">
        <v>2</v>
      </c>
      <c r="Y2" s="149"/>
      <c r="Z2" s="95"/>
    </row>
    <row r="3" ht="22.5" customHeight="1" spans="1:26">
      <c r="A3" s="96" t="s">
        <v>58</v>
      </c>
      <c r="B3" s="96" t="s">
        <v>59</v>
      </c>
      <c r="C3" s="96" t="s">
        <v>7</v>
      </c>
      <c r="D3" s="96" t="s">
        <v>60</v>
      </c>
      <c r="E3" s="96"/>
      <c r="F3" s="96"/>
      <c r="G3" s="96"/>
      <c r="H3" s="96"/>
      <c r="I3" s="96"/>
      <c r="J3" s="96"/>
      <c r="K3" s="96"/>
      <c r="L3" s="96"/>
      <c r="M3" s="96"/>
      <c r="N3" s="96"/>
      <c r="O3" s="96"/>
      <c r="P3" s="96"/>
      <c r="Q3" s="96"/>
      <c r="R3" s="96" t="s">
        <v>61</v>
      </c>
      <c r="S3" s="96"/>
      <c r="T3" s="96"/>
      <c r="U3" s="96"/>
      <c r="V3" s="96"/>
      <c r="W3" s="96"/>
      <c r="X3" s="96"/>
      <c r="Y3" s="96"/>
      <c r="Z3" s="97"/>
    </row>
    <row r="4" ht="22.5" customHeight="1" spans="1:26">
      <c r="A4" s="96"/>
      <c r="B4" s="96"/>
      <c r="C4" s="96"/>
      <c r="D4" s="96" t="s">
        <v>8</v>
      </c>
      <c r="E4" s="96"/>
      <c r="F4" s="96"/>
      <c r="G4" s="96"/>
      <c r="H4" s="96"/>
      <c r="I4" s="96"/>
      <c r="J4" s="96"/>
      <c r="K4" s="96" t="s">
        <v>9</v>
      </c>
      <c r="L4" s="96"/>
      <c r="M4" s="96"/>
      <c r="N4" s="96"/>
      <c r="O4" s="96"/>
      <c r="P4" s="96" t="s">
        <v>10</v>
      </c>
      <c r="Q4" s="96" t="s">
        <v>11</v>
      </c>
      <c r="R4" s="96" t="s">
        <v>12</v>
      </c>
      <c r="S4" s="96"/>
      <c r="T4" s="96"/>
      <c r="U4" s="96" t="s">
        <v>13</v>
      </c>
      <c r="V4" s="96"/>
      <c r="W4" s="96"/>
      <c r="X4" s="96" t="s">
        <v>14</v>
      </c>
      <c r="Y4" s="96" t="s">
        <v>15</v>
      </c>
      <c r="Z4" s="97"/>
    </row>
    <row r="5" ht="60" customHeight="1" spans="1:26">
      <c r="A5" s="96"/>
      <c r="B5" s="96"/>
      <c r="C5" s="96"/>
      <c r="D5" s="96" t="s">
        <v>16</v>
      </c>
      <c r="E5" s="96" t="s">
        <v>17</v>
      </c>
      <c r="F5" s="96" t="s">
        <v>18</v>
      </c>
      <c r="G5" s="96" t="s">
        <v>19</v>
      </c>
      <c r="H5" s="96" t="s">
        <v>20</v>
      </c>
      <c r="I5" s="96" t="s">
        <v>21</v>
      </c>
      <c r="J5" s="96" t="s">
        <v>22</v>
      </c>
      <c r="K5" s="96" t="s">
        <v>16</v>
      </c>
      <c r="L5" s="96" t="s">
        <v>17</v>
      </c>
      <c r="M5" s="96" t="s">
        <v>23</v>
      </c>
      <c r="N5" s="96" t="s">
        <v>24</v>
      </c>
      <c r="O5" s="96" t="s">
        <v>22</v>
      </c>
      <c r="P5" s="96"/>
      <c r="Q5" s="96"/>
      <c r="R5" s="96" t="s">
        <v>25</v>
      </c>
      <c r="S5" s="96" t="s">
        <v>26</v>
      </c>
      <c r="T5" s="96" t="s">
        <v>27</v>
      </c>
      <c r="U5" s="96" t="s">
        <v>25</v>
      </c>
      <c r="V5" s="96" t="s">
        <v>26</v>
      </c>
      <c r="W5" s="96" t="s">
        <v>27</v>
      </c>
      <c r="X5" s="96"/>
      <c r="Y5" s="96"/>
      <c r="Z5" s="97"/>
    </row>
    <row r="6" ht="20.25" customHeight="1" spans="1:26">
      <c r="A6" s="96" t="s">
        <v>16</v>
      </c>
      <c r="B6" s="96"/>
      <c r="C6" s="142">
        <v>3968.71</v>
      </c>
      <c r="D6" s="142">
        <v>1560.18</v>
      </c>
      <c r="E6" s="142">
        <v>65.8</v>
      </c>
      <c r="F6" s="142">
        <v>1473.38</v>
      </c>
      <c r="G6" s="142"/>
      <c r="H6" s="142"/>
      <c r="I6" s="142"/>
      <c r="J6" s="142">
        <v>21</v>
      </c>
      <c r="K6" s="142">
        <v>784.98</v>
      </c>
      <c r="L6" s="142">
        <v>14.1</v>
      </c>
      <c r="M6" s="142">
        <v>770.88</v>
      </c>
      <c r="N6" s="142"/>
      <c r="O6" s="142"/>
      <c r="P6" s="142"/>
      <c r="Q6" s="142"/>
      <c r="R6" s="142">
        <v>1031.73</v>
      </c>
      <c r="S6" s="142"/>
      <c r="T6" s="142">
        <v>1031.73</v>
      </c>
      <c r="U6" s="142">
        <v>591.82</v>
      </c>
      <c r="V6" s="142">
        <v>591.82</v>
      </c>
      <c r="W6" s="142"/>
      <c r="X6" s="142"/>
      <c r="Y6" s="142"/>
      <c r="Z6" s="97"/>
    </row>
    <row r="7" ht="19.5" customHeight="1" spans="1:26">
      <c r="A7" s="99" t="s">
        <v>62</v>
      </c>
      <c r="B7" s="99" t="s">
        <v>63</v>
      </c>
      <c r="C7" s="143">
        <v>3968.71</v>
      </c>
      <c r="D7" s="143">
        <v>1560.18</v>
      </c>
      <c r="E7" s="100">
        <v>65.8</v>
      </c>
      <c r="F7" s="100">
        <v>1473.38</v>
      </c>
      <c r="G7" s="100"/>
      <c r="H7" s="100"/>
      <c r="I7" s="100"/>
      <c r="J7" s="100">
        <v>21</v>
      </c>
      <c r="K7" s="100">
        <v>784.98</v>
      </c>
      <c r="L7" s="100">
        <v>14.1</v>
      </c>
      <c r="M7" s="100">
        <v>770.88</v>
      </c>
      <c r="N7" s="100"/>
      <c r="O7" s="100"/>
      <c r="P7" s="100"/>
      <c r="Q7" s="100"/>
      <c r="R7" s="100">
        <v>1031.73</v>
      </c>
      <c r="S7" s="100"/>
      <c r="T7" s="100">
        <v>1031.73</v>
      </c>
      <c r="U7" s="100">
        <v>591.82</v>
      </c>
      <c r="V7" s="100">
        <v>591.82</v>
      </c>
      <c r="W7" s="100"/>
      <c r="X7" s="100"/>
      <c r="Y7" s="100"/>
      <c r="Z7" s="150"/>
    </row>
    <row r="8" customHeight="1" spans="1:26">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95"/>
    </row>
  </sheetData>
  <mergeCells count="18">
    <mergeCell ref="A1:S1"/>
    <mergeCell ref="A2:B2"/>
    <mergeCell ref="C2:S2"/>
    <mergeCell ref="X2:Y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workbookViewId="0">
      <selection activeCell="A1" sqref="A1:L1"/>
    </sheetView>
  </sheetViews>
  <sheetFormatPr defaultColWidth="9" defaultRowHeight="14.25"/>
  <cols>
    <col min="1" max="1" width="5.125" style="111" customWidth="1"/>
    <col min="2" max="3" width="5.25" style="111" customWidth="1"/>
    <col min="4" max="4" width="36.625" style="111" customWidth="1"/>
    <col min="5" max="5" width="9.625" style="111" customWidth="1"/>
    <col min="6" max="6" width="26.625" style="111" customWidth="1"/>
    <col min="7" max="7" width="13.75" style="111" customWidth="1"/>
    <col min="8" max="8" width="12.625" style="111" customWidth="1"/>
    <col min="9" max="9" width="14.25" style="111" customWidth="1"/>
    <col min="10" max="11" width="12.75" style="111" customWidth="1"/>
    <col min="12" max="12" width="13.625" style="111" customWidth="1"/>
    <col min="13" max="13" width="1.25" style="111" customWidth="1"/>
    <col min="14" max="14" width="1" style="111" customWidth="1"/>
    <col min="15" max="16384" width="9" style="111"/>
  </cols>
  <sheetData>
    <row r="1" ht="21.75" customHeight="1" spans="1:14">
      <c r="A1" s="103" t="s">
        <v>64</v>
      </c>
      <c r="B1" s="128"/>
      <c r="C1" s="128"/>
      <c r="D1" s="128"/>
      <c r="E1" s="128"/>
      <c r="F1" s="128"/>
      <c r="G1" s="128"/>
      <c r="H1" s="128"/>
      <c r="I1" s="128"/>
      <c r="J1" s="128"/>
      <c r="K1" s="128"/>
      <c r="L1" s="133"/>
      <c r="M1" s="134"/>
      <c r="N1" s="110"/>
    </row>
    <row r="2" ht="25.5" customHeight="1" spans="1:14">
      <c r="A2" s="129" t="s">
        <v>1</v>
      </c>
      <c r="B2" s="130"/>
      <c r="C2" s="130"/>
      <c r="D2" s="130"/>
      <c r="E2" s="130"/>
      <c r="F2" s="131"/>
      <c r="G2" s="79"/>
      <c r="H2" s="79"/>
      <c r="I2" s="79"/>
      <c r="J2" s="79"/>
      <c r="K2" s="79"/>
      <c r="L2" s="135" t="s">
        <v>2</v>
      </c>
      <c r="M2" s="134"/>
      <c r="N2" s="110"/>
    </row>
    <row r="3" ht="25.5" customHeight="1" spans="1:14">
      <c r="A3" s="80" t="s">
        <v>65</v>
      </c>
      <c r="B3" s="80"/>
      <c r="C3" s="80"/>
      <c r="D3" s="80" t="s">
        <v>66</v>
      </c>
      <c r="E3" s="80" t="s">
        <v>58</v>
      </c>
      <c r="F3" s="80" t="s">
        <v>59</v>
      </c>
      <c r="G3" s="80" t="s">
        <v>7</v>
      </c>
      <c r="H3" s="80" t="s">
        <v>67</v>
      </c>
      <c r="I3" s="80"/>
      <c r="J3" s="80"/>
      <c r="K3" s="80"/>
      <c r="L3" s="80" t="s">
        <v>68</v>
      </c>
      <c r="M3" s="136"/>
      <c r="N3" s="110"/>
    </row>
    <row r="4" ht="28.5" spans="1:14">
      <c r="A4" s="80" t="s">
        <v>69</v>
      </c>
      <c r="B4" s="80" t="s">
        <v>70</v>
      </c>
      <c r="C4" s="80" t="s">
        <v>71</v>
      </c>
      <c r="D4" s="80"/>
      <c r="E4" s="80"/>
      <c r="F4" s="80"/>
      <c r="G4" s="80"/>
      <c r="H4" s="80" t="s">
        <v>25</v>
      </c>
      <c r="I4" s="80" t="s">
        <v>72</v>
      </c>
      <c r="J4" s="80" t="s">
        <v>73</v>
      </c>
      <c r="K4" s="80" t="s">
        <v>74</v>
      </c>
      <c r="L4" s="82"/>
      <c r="M4" s="136"/>
      <c r="N4" s="110"/>
    </row>
    <row r="5" ht="19.5" customHeight="1" spans="1:14">
      <c r="A5" s="80" t="s">
        <v>75</v>
      </c>
      <c r="B5" s="80" t="s">
        <v>75</v>
      </c>
      <c r="C5" s="80" t="s">
        <v>75</v>
      </c>
      <c r="D5" s="80" t="s">
        <v>75</v>
      </c>
      <c r="E5" s="80" t="s">
        <v>75</v>
      </c>
      <c r="F5" s="80" t="s">
        <v>75</v>
      </c>
      <c r="G5" s="132">
        <v>1</v>
      </c>
      <c r="H5" s="132">
        <v>2</v>
      </c>
      <c r="I5" s="132">
        <v>3</v>
      </c>
      <c r="J5" s="132">
        <v>4</v>
      </c>
      <c r="K5" s="132">
        <v>5</v>
      </c>
      <c r="L5" s="132">
        <v>6</v>
      </c>
      <c r="M5" s="136"/>
      <c r="N5" s="110"/>
    </row>
    <row r="6" ht="20.25" customHeight="1" spans="1:14">
      <c r="A6" s="80" t="s">
        <v>16</v>
      </c>
      <c r="B6" s="82"/>
      <c r="C6" s="82"/>
      <c r="D6" s="82"/>
      <c r="E6" s="82"/>
      <c r="F6" s="82"/>
      <c r="G6" s="120">
        <v>3968.71</v>
      </c>
      <c r="H6" s="120">
        <v>394.16</v>
      </c>
      <c r="I6" s="120">
        <v>356.87</v>
      </c>
      <c r="J6" s="120">
        <v>34.21</v>
      </c>
      <c r="K6" s="120">
        <v>3.08</v>
      </c>
      <c r="L6" s="120">
        <v>3574.55</v>
      </c>
      <c r="M6" s="137"/>
      <c r="N6" s="110"/>
    </row>
    <row r="7" ht="20.25" customHeight="1" spans="1:14">
      <c r="A7" s="82" t="s">
        <v>76</v>
      </c>
      <c r="B7" s="82" t="s">
        <v>77</v>
      </c>
      <c r="C7" s="82" t="s">
        <v>78</v>
      </c>
      <c r="D7" s="82" t="s">
        <v>79</v>
      </c>
      <c r="E7" s="82" t="s">
        <v>62</v>
      </c>
      <c r="F7" s="82" t="s">
        <v>63</v>
      </c>
      <c r="G7" s="120">
        <v>3.08</v>
      </c>
      <c r="H7" s="120">
        <v>3.08</v>
      </c>
      <c r="I7" s="88"/>
      <c r="J7" s="88"/>
      <c r="K7" s="88">
        <v>3.08</v>
      </c>
      <c r="L7" s="88"/>
      <c r="M7" s="137"/>
      <c r="N7" s="110"/>
    </row>
    <row r="8" ht="20.25" customHeight="1" spans="1:14">
      <c r="A8" s="82" t="s">
        <v>76</v>
      </c>
      <c r="B8" s="82" t="s">
        <v>77</v>
      </c>
      <c r="C8" s="82" t="s">
        <v>77</v>
      </c>
      <c r="D8" s="82" t="s">
        <v>80</v>
      </c>
      <c r="E8" s="82" t="s">
        <v>62</v>
      </c>
      <c r="F8" s="82" t="s">
        <v>63</v>
      </c>
      <c r="G8" s="120">
        <v>49.94</v>
      </c>
      <c r="H8" s="120">
        <v>49.94</v>
      </c>
      <c r="I8" s="88">
        <v>49.94</v>
      </c>
      <c r="J8" s="88"/>
      <c r="K8" s="88"/>
      <c r="L8" s="88"/>
      <c r="M8" s="137"/>
      <c r="N8" s="110"/>
    </row>
    <row r="9" ht="20.25" customHeight="1" spans="1:14">
      <c r="A9" s="82" t="s">
        <v>76</v>
      </c>
      <c r="B9" s="82" t="s">
        <v>81</v>
      </c>
      <c r="C9" s="82" t="s">
        <v>78</v>
      </c>
      <c r="D9" s="82" t="s">
        <v>82</v>
      </c>
      <c r="E9" s="82" t="s">
        <v>62</v>
      </c>
      <c r="F9" s="82" t="s">
        <v>63</v>
      </c>
      <c r="G9" s="120">
        <v>1.2</v>
      </c>
      <c r="H9" s="120">
        <v>1.2</v>
      </c>
      <c r="I9" s="88">
        <v>1.2</v>
      </c>
      <c r="J9" s="88"/>
      <c r="K9" s="88"/>
      <c r="L9" s="88"/>
      <c r="M9" s="137"/>
      <c r="N9" s="110"/>
    </row>
    <row r="10" ht="20.25" customHeight="1" spans="1:14">
      <c r="A10" s="82" t="s">
        <v>83</v>
      </c>
      <c r="B10" s="82" t="s">
        <v>84</v>
      </c>
      <c r="C10" s="82" t="s">
        <v>78</v>
      </c>
      <c r="D10" s="82" t="s">
        <v>85</v>
      </c>
      <c r="E10" s="82" t="s">
        <v>62</v>
      </c>
      <c r="F10" s="82" t="s">
        <v>63</v>
      </c>
      <c r="G10" s="120">
        <v>14.98</v>
      </c>
      <c r="H10" s="120">
        <v>14.98</v>
      </c>
      <c r="I10" s="88">
        <v>14.98</v>
      </c>
      <c r="J10" s="88"/>
      <c r="K10" s="88"/>
      <c r="L10" s="88"/>
      <c r="M10" s="137"/>
      <c r="N10" s="110"/>
    </row>
    <row r="11" ht="20.25" customHeight="1" spans="1:14">
      <c r="A11" s="82" t="s">
        <v>86</v>
      </c>
      <c r="B11" s="82" t="s">
        <v>87</v>
      </c>
      <c r="C11" s="82" t="s">
        <v>78</v>
      </c>
      <c r="D11" s="82" t="s">
        <v>88</v>
      </c>
      <c r="E11" s="82" t="s">
        <v>62</v>
      </c>
      <c r="F11" s="82" t="s">
        <v>63</v>
      </c>
      <c r="G11" s="120">
        <v>100</v>
      </c>
      <c r="H11" s="120"/>
      <c r="I11" s="88"/>
      <c r="J11" s="88"/>
      <c r="K11" s="88"/>
      <c r="L11" s="88">
        <v>100</v>
      </c>
      <c r="M11" s="137"/>
      <c r="N11" s="110"/>
    </row>
    <row r="12" ht="20.25" customHeight="1" spans="1:14">
      <c r="A12" s="82" t="s">
        <v>86</v>
      </c>
      <c r="B12" s="82" t="s">
        <v>89</v>
      </c>
      <c r="C12" s="82" t="s">
        <v>78</v>
      </c>
      <c r="D12" s="82" t="s">
        <v>90</v>
      </c>
      <c r="E12" s="82" t="s">
        <v>62</v>
      </c>
      <c r="F12" s="82" t="s">
        <v>63</v>
      </c>
      <c r="G12" s="120">
        <v>901.6</v>
      </c>
      <c r="H12" s="120"/>
      <c r="I12" s="88"/>
      <c r="J12" s="88"/>
      <c r="K12" s="88"/>
      <c r="L12" s="88">
        <v>901.6</v>
      </c>
      <c r="M12" s="137"/>
      <c r="N12" s="110"/>
    </row>
    <row r="13" ht="20.25" customHeight="1" spans="1:14">
      <c r="A13" s="82" t="s">
        <v>91</v>
      </c>
      <c r="B13" s="82" t="s">
        <v>78</v>
      </c>
      <c r="C13" s="82" t="s">
        <v>78</v>
      </c>
      <c r="D13" s="82" t="s">
        <v>92</v>
      </c>
      <c r="E13" s="82" t="s">
        <v>62</v>
      </c>
      <c r="F13" s="82" t="s">
        <v>63</v>
      </c>
      <c r="G13" s="120">
        <v>304.99</v>
      </c>
      <c r="H13" s="120">
        <v>304.99</v>
      </c>
      <c r="I13" s="88">
        <v>270.78</v>
      </c>
      <c r="J13" s="88">
        <v>34.21</v>
      </c>
      <c r="K13" s="88"/>
      <c r="L13" s="88"/>
      <c r="M13" s="137"/>
      <c r="N13" s="110"/>
    </row>
    <row r="14" ht="20.25" customHeight="1" spans="1:14">
      <c r="A14" s="82" t="s">
        <v>91</v>
      </c>
      <c r="B14" s="82" t="s">
        <v>78</v>
      </c>
      <c r="C14" s="82" t="s">
        <v>93</v>
      </c>
      <c r="D14" s="82" t="s">
        <v>94</v>
      </c>
      <c r="E14" s="82" t="s">
        <v>62</v>
      </c>
      <c r="F14" s="82" t="s">
        <v>63</v>
      </c>
      <c r="G14" s="120">
        <v>10</v>
      </c>
      <c r="H14" s="120"/>
      <c r="I14" s="88"/>
      <c r="J14" s="88"/>
      <c r="K14" s="88"/>
      <c r="L14" s="88">
        <v>10</v>
      </c>
      <c r="M14" s="137"/>
      <c r="N14" s="110"/>
    </row>
    <row r="15" ht="20.25" customHeight="1" spans="1:14">
      <c r="A15" s="82" t="s">
        <v>91</v>
      </c>
      <c r="B15" s="82" t="s">
        <v>78</v>
      </c>
      <c r="C15" s="82" t="s">
        <v>95</v>
      </c>
      <c r="D15" s="82" t="s">
        <v>96</v>
      </c>
      <c r="E15" s="82" t="s">
        <v>62</v>
      </c>
      <c r="F15" s="82" t="s">
        <v>63</v>
      </c>
      <c r="G15" s="120">
        <v>484.96</v>
      </c>
      <c r="H15" s="120"/>
      <c r="I15" s="88"/>
      <c r="J15" s="88"/>
      <c r="K15" s="88"/>
      <c r="L15" s="88">
        <v>484.96</v>
      </c>
      <c r="M15" s="137"/>
      <c r="N15" s="110"/>
    </row>
    <row r="16" ht="20.25" customHeight="1" spans="1:14">
      <c r="A16" s="82" t="s">
        <v>91</v>
      </c>
      <c r="B16" s="82" t="s">
        <v>87</v>
      </c>
      <c r="C16" s="82" t="s">
        <v>87</v>
      </c>
      <c r="D16" s="82" t="s">
        <v>97</v>
      </c>
      <c r="E16" s="82" t="s">
        <v>62</v>
      </c>
      <c r="F16" s="82" t="s">
        <v>63</v>
      </c>
      <c r="G16" s="120">
        <v>350.7</v>
      </c>
      <c r="H16" s="120"/>
      <c r="I16" s="88"/>
      <c r="J16" s="88"/>
      <c r="K16" s="88"/>
      <c r="L16" s="88">
        <v>350.7</v>
      </c>
      <c r="M16" s="137"/>
      <c r="N16" s="110"/>
    </row>
    <row r="17" ht="20.25" customHeight="1" spans="1:14">
      <c r="A17" s="82" t="s">
        <v>91</v>
      </c>
      <c r="B17" s="82" t="s">
        <v>77</v>
      </c>
      <c r="C17" s="82" t="s">
        <v>78</v>
      </c>
      <c r="D17" s="82" t="s">
        <v>98</v>
      </c>
      <c r="E17" s="82" t="s">
        <v>62</v>
      </c>
      <c r="F17" s="82" t="s">
        <v>63</v>
      </c>
      <c r="G17" s="120">
        <v>151.8</v>
      </c>
      <c r="H17" s="120"/>
      <c r="I17" s="88"/>
      <c r="J17" s="88"/>
      <c r="K17" s="88"/>
      <c r="L17" s="88">
        <v>151.8</v>
      </c>
      <c r="M17" s="137"/>
      <c r="N17" s="110"/>
    </row>
    <row r="18" ht="20.25" customHeight="1" spans="1:14">
      <c r="A18" s="82" t="s">
        <v>91</v>
      </c>
      <c r="B18" s="82" t="s">
        <v>99</v>
      </c>
      <c r="C18" s="82" t="s">
        <v>78</v>
      </c>
      <c r="D18" s="82" t="s">
        <v>100</v>
      </c>
      <c r="E18" s="82" t="s">
        <v>62</v>
      </c>
      <c r="F18" s="82" t="s">
        <v>63</v>
      </c>
      <c r="G18" s="120">
        <v>128.84</v>
      </c>
      <c r="H18" s="120"/>
      <c r="I18" s="88"/>
      <c r="J18" s="88"/>
      <c r="K18" s="88"/>
      <c r="L18" s="88">
        <v>128.84</v>
      </c>
      <c r="M18" s="137"/>
      <c r="N18" s="110"/>
    </row>
    <row r="19" ht="20.25" customHeight="1" spans="1:14">
      <c r="A19" s="82" t="s">
        <v>91</v>
      </c>
      <c r="B19" s="82" t="s">
        <v>101</v>
      </c>
      <c r="C19" s="82" t="s">
        <v>81</v>
      </c>
      <c r="D19" s="82" t="s">
        <v>102</v>
      </c>
      <c r="E19" s="82" t="s">
        <v>62</v>
      </c>
      <c r="F19" s="82" t="s">
        <v>63</v>
      </c>
      <c r="G19" s="120">
        <v>14.1</v>
      </c>
      <c r="H19" s="120"/>
      <c r="I19" s="88"/>
      <c r="J19" s="88"/>
      <c r="K19" s="88"/>
      <c r="L19" s="88">
        <v>14.1</v>
      </c>
      <c r="M19" s="137"/>
      <c r="N19" s="110"/>
    </row>
    <row r="20" ht="20.25" customHeight="1" spans="1:14">
      <c r="A20" s="82" t="s">
        <v>91</v>
      </c>
      <c r="B20" s="82" t="s">
        <v>103</v>
      </c>
      <c r="C20" s="82" t="s">
        <v>78</v>
      </c>
      <c r="D20" s="82" t="s">
        <v>104</v>
      </c>
      <c r="E20" s="82" t="s">
        <v>62</v>
      </c>
      <c r="F20" s="82" t="s">
        <v>63</v>
      </c>
      <c r="G20" s="120">
        <v>906.64</v>
      </c>
      <c r="H20" s="120"/>
      <c r="I20" s="88"/>
      <c r="J20" s="88"/>
      <c r="K20" s="88"/>
      <c r="L20" s="88">
        <v>906.64</v>
      </c>
      <c r="M20" s="137"/>
      <c r="N20" s="110"/>
    </row>
    <row r="21" ht="20.25" customHeight="1" spans="1:14">
      <c r="A21" s="82" t="s">
        <v>91</v>
      </c>
      <c r="B21" s="82" t="s">
        <v>105</v>
      </c>
      <c r="C21" s="82" t="s">
        <v>78</v>
      </c>
      <c r="D21" s="82" t="s">
        <v>106</v>
      </c>
      <c r="E21" s="82" t="s">
        <v>62</v>
      </c>
      <c r="F21" s="82" t="s">
        <v>63</v>
      </c>
      <c r="G21" s="120">
        <v>454.39</v>
      </c>
      <c r="H21" s="120"/>
      <c r="I21" s="88"/>
      <c r="J21" s="88"/>
      <c r="K21" s="88"/>
      <c r="L21" s="88">
        <v>454.39</v>
      </c>
      <c r="M21" s="137"/>
      <c r="N21" s="110"/>
    </row>
    <row r="22" ht="20.25" customHeight="1" spans="1:14">
      <c r="A22" s="82" t="s">
        <v>91</v>
      </c>
      <c r="B22" s="82" t="s">
        <v>105</v>
      </c>
      <c r="C22" s="82" t="s">
        <v>93</v>
      </c>
      <c r="D22" s="82" t="s">
        <v>107</v>
      </c>
      <c r="E22" s="82" t="s">
        <v>62</v>
      </c>
      <c r="F22" s="82" t="s">
        <v>63</v>
      </c>
      <c r="G22" s="120">
        <v>1.67</v>
      </c>
      <c r="H22" s="120"/>
      <c r="I22" s="88"/>
      <c r="J22" s="88"/>
      <c r="K22" s="88"/>
      <c r="L22" s="88">
        <v>1.67</v>
      </c>
      <c r="M22" s="137"/>
      <c r="N22" s="110"/>
    </row>
    <row r="23" ht="20.25" customHeight="1" spans="1:14">
      <c r="A23" s="82" t="s">
        <v>108</v>
      </c>
      <c r="B23" s="82" t="s">
        <v>78</v>
      </c>
      <c r="C23" s="82" t="s">
        <v>77</v>
      </c>
      <c r="D23" s="82" t="s">
        <v>109</v>
      </c>
      <c r="E23" s="82" t="s">
        <v>62</v>
      </c>
      <c r="F23" s="82" t="s">
        <v>63</v>
      </c>
      <c r="G23" s="120">
        <v>69.85</v>
      </c>
      <c r="H23" s="120"/>
      <c r="I23" s="88"/>
      <c r="J23" s="88"/>
      <c r="K23" s="88"/>
      <c r="L23" s="88">
        <v>69.85</v>
      </c>
      <c r="M23" s="137"/>
      <c r="N23" s="110"/>
    </row>
    <row r="24" ht="20.25" customHeight="1" spans="1:14">
      <c r="A24" s="82" t="s">
        <v>108</v>
      </c>
      <c r="B24" s="82" t="s">
        <v>93</v>
      </c>
      <c r="C24" s="82" t="s">
        <v>78</v>
      </c>
      <c r="D24" s="82" t="s">
        <v>110</v>
      </c>
      <c r="E24" s="82" t="s">
        <v>62</v>
      </c>
      <c r="F24" s="82" t="s">
        <v>63</v>
      </c>
      <c r="G24" s="120">
        <v>19.97</v>
      </c>
      <c r="H24" s="120">
        <v>19.97</v>
      </c>
      <c r="I24" s="88">
        <v>19.97</v>
      </c>
      <c r="J24" s="88"/>
      <c r="K24" s="88"/>
      <c r="L24" s="88"/>
      <c r="M24" s="137"/>
      <c r="N24" s="110"/>
    </row>
    <row r="25" ht="7.5" customHeight="1" spans="1:14">
      <c r="A25" s="108"/>
      <c r="B25" s="108"/>
      <c r="C25" s="108"/>
      <c r="D25" s="108"/>
      <c r="E25" s="108"/>
      <c r="F25" s="108"/>
      <c r="G25" s="108"/>
      <c r="H25" s="108"/>
      <c r="I25" s="108"/>
      <c r="J25" s="108"/>
      <c r="K25" s="108"/>
      <c r="L25" s="108"/>
      <c r="M25" s="110"/>
      <c r="N25" s="110"/>
    </row>
  </sheetData>
  <mergeCells count="10">
    <mergeCell ref="A1:L1"/>
    <mergeCell ref="A2:F2"/>
    <mergeCell ref="A3:C3"/>
    <mergeCell ref="H3:K3"/>
    <mergeCell ref="A6:F6"/>
    <mergeCell ref="D3:D4"/>
    <mergeCell ref="E3:E4"/>
    <mergeCell ref="F3:F4"/>
    <mergeCell ref="G3:G4"/>
    <mergeCell ref="L3:L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workbookViewId="0">
      <selection activeCell="A1" sqref="A1:G1"/>
    </sheetView>
  </sheetViews>
  <sheetFormatPr defaultColWidth="9" defaultRowHeight="14.25" outlineLevelCol="7"/>
  <cols>
    <col min="1" max="1" width="17.375" style="111" customWidth="1"/>
    <col min="2" max="2" width="15.875" style="111" customWidth="1"/>
    <col min="3" max="3" width="28.625" style="111" customWidth="1"/>
    <col min="4" max="4" width="17.125" style="111" customWidth="1"/>
    <col min="5" max="5" width="16" style="111" customWidth="1"/>
    <col min="6" max="6" width="14.75" style="111" customWidth="1"/>
    <col min="7" max="7" width="10.125" style="111" customWidth="1"/>
    <col min="8" max="8" width="6.25" style="111" customWidth="1"/>
    <col min="9" max="16384" width="9" style="111"/>
  </cols>
  <sheetData>
    <row r="1" ht="22.5" spans="1:8">
      <c r="A1" s="77" t="s">
        <v>111</v>
      </c>
      <c r="B1" s="112"/>
      <c r="C1" s="112"/>
      <c r="D1" s="112"/>
      <c r="E1" s="112"/>
      <c r="F1" s="112"/>
      <c r="G1" s="113"/>
      <c r="H1" s="114"/>
    </row>
    <row r="2" spans="1:8">
      <c r="A2" s="115" t="s">
        <v>1</v>
      </c>
      <c r="B2" s="115"/>
      <c r="C2" s="115"/>
      <c r="D2" s="116"/>
      <c r="E2" s="116"/>
      <c r="F2" s="117" t="s">
        <v>2</v>
      </c>
      <c r="G2" s="117"/>
      <c r="H2" s="114"/>
    </row>
    <row r="3" spans="1:8">
      <c r="A3" s="80" t="s">
        <v>112</v>
      </c>
      <c r="B3" s="118"/>
      <c r="C3" s="80" t="s">
        <v>113</v>
      </c>
      <c r="D3" s="118"/>
      <c r="E3" s="118"/>
      <c r="F3" s="118"/>
      <c r="G3" s="118"/>
      <c r="H3" s="119"/>
    </row>
    <row r="4" spans="1:8">
      <c r="A4" s="80" t="s">
        <v>5</v>
      </c>
      <c r="B4" s="80" t="s">
        <v>114</v>
      </c>
      <c r="C4" s="80" t="s">
        <v>5</v>
      </c>
      <c r="D4" s="80" t="s">
        <v>114</v>
      </c>
      <c r="E4" s="118"/>
      <c r="F4" s="118"/>
      <c r="G4" s="118"/>
      <c r="H4" s="119"/>
    </row>
    <row r="5" spans="1:8">
      <c r="A5" s="118"/>
      <c r="B5" s="118"/>
      <c r="C5" s="118"/>
      <c r="D5" s="80" t="s">
        <v>16</v>
      </c>
      <c r="E5" s="82" t="s">
        <v>115</v>
      </c>
      <c r="F5" s="82" t="s">
        <v>9</v>
      </c>
      <c r="G5" s="82" t="s">
        <v>116</v>
      </c>
      <c r="H5" s="119"/>
    </row>
    <row r="6" spans="1:8">
      <c r="A6" s="118"/>
      <c r="B6" s="118"/>
      <c r="C6" s="118"/>
      <c r="D6" s="118"/>
      <c r="E6" s="118"/>
      <c r="F6" s="118"/>
      <c r="G6" s="118"/>
      <c r="H6" s="119"/>
    </row>
    <row r="7" spans="1:8">
      <c r="A7" s="82" t="s">
        <v>117</v>
      </c>
      <c r="B7" s="88">
        <v>1560.18</v>
      </c>
      <c r="C7" s="82" t="s">
        <v>118</v>
      </c>
      <c r="D7" s="88"/>
      <c r="E7" s="88"/>
      <c r="F7" s="88"/>
      <c r="G7" s="88"/>
      <c r="H7" s="119"/>
    </row>
    <row r="8" ht="28.5" spans="1:8">
      <c r="A8" s="82" t="s">
        <v>44</v>
      </c>
      <c r="B8" s="88">
        <v>784.98</v>
      </c>
      <c r="C8" s="82" t="s">
        <v>119</v>
      </c>
      <c r="D8" s="88"/>
      <c r="E8" s="88"/>
      <c r="F8" s="88"/>
      <c r="G8" s="88"/>
      <c r="H8" s="119"/>
    </row>
    <row r="9" ht="28.5" spans="1:8">
      <c r="A9" s="82" t="s">
        <v>120</v>
      </c>
      <c r="B9" s="88"/>
      <c r="C9" s="82" t="s">
        <v>121</v>
      </c>
      <c r="D9" s="88"/>
      <c r="E9" s="88"/>
      <c r="F9" s="88"/>
      <c r="G9" s="88"/>
      <c r="H9" s="119"/>
    </row>
    <row r="10" spans="1:8">
      <c r="A10" s="120"/>
      <c r="B10" s="88"/>
      <c r="C10" s="82" t="s">
        <v>122</v>
      </c>
      <c r="D10" s="88"/>
      <c r="E10" s="88"/>
      <c r="F10" s="88"/>
      <c r="G10" s="88"/>
      <c r="H10" s="119"/>
    </row>
    <row r="11" spans="1:8">
      <c r="A11" s="120"/>
      <c r="B11" s="88"/>
      <c r="C11" s="82" t="s">
        <v>123</v>
      </c>
      <c r="D11" s="88"/>
      <c r="E11" s="88"/>
      <c r="F11" s="88"/>
      <c r="G11" s="88"/>
      <c r="H11" s="119"/>
    </row>
    <row r="12" spans="1:8">
      <c r="A12" s="120"/>
      <c r="B12" s="88"/>
      <c r="C12" s="82" t="s">
        <v>124</v>
      </c>
      <c r="D12" s="88"/>
      <c r="E12" s="88"/>
      <c r="F12" s="88"/>
      <c r="G12" s="88"/>
      <c r="H12" s="119"/>
    </row>
    <row r="13" spans="1:8">
      <c r="A13" s="120"/>
      <c r="B13" s="88"/>
      <c r="C13" s="82" t="s">
        <v>125</v>
      </c>
      <c r="D13" s="88"/>
      <c r="E13" s="88"/>
      <c r="F13" s="88"/>
      <c r="G13" s="88"/>
      <c r="H13" s="119"/>
    </row>
    <row r="14" spans="1:8">
      <c r="A14" s="120"/>
      <c r="B14" s="88"/>
      <c r="C14" s="82" t="s">
        <v>126</v>
      </c>
      <c r="D14" s="88">
        <v>54.22</v>
      </c>
      <c r="E14" s="88">
        <v>54.22</v>
      </c>
      <c r="F14" s="88"/>
      <c r="G14" s="88"/>
      <c r="H14" s="119"/>
    </row>
    <row r="15" spans="1:8">
      <c r="A15" s="120"/>
      <c r="B15" s="88"/>
      <c r="C15" s="82" t="s">
        <v>127</v>
      </c>
      <c r="D15" s="88"/>
      <c r="E15" s="88"/>
      <c r="F15" s="88"/>
      <c r="G15" s="88"/>
      <c r="H15" s="119"/>
    </row>
    <row r="16" spans="1:8">
      <c r="A16" s="120"/>
      <c r="B16" s="88"/>
      <c r="C16" s="82" t="s">
        <v>128</v>
      </c>
      <c r="D16" s="88">
        <v>14.98</v>
      </c>
      <c r="E16" s="88">
        <v>14.98</v>
      </c>
      <c r="F16" s="88"/>
      <c r="G16" s="88"/>
      <c r="H16" s="119"/>
    </row>
    <row r="17" spans="1:8">
      <c r="A17" s="120"/>
      <c r="B17" s="88"/>
      <c r="C17" s="82" t="s">
        <v>129</v>
      </c>
      <c r="D17" s="88"/>
      <c r="E17" s="88"/>
      <c r="F17" s="88"/>
      <c r="G17" s="88"/>
      <c r="H17" s="119"/>
    </row>
    <row r="18" spans="1:8">
      <c r="A18" s="120"/>
      <c r="B18" s="88"/>
      <c r="C18" s="82" t="s">
        <v>130</v>
      </c>
      <c r="D18" s="88">
        <v>2186.14</v>
      </c>
      <c r="E18" s="88">
        <v>1401.16</v>
      </c>
      <c r="F18" s="88">
        <v>784.98</v>
      </c>
      <c r="G18" s="88"/>
      <c r="H18" s="119"/>
    </row>
    <row r="19" spans="1:8">
      <c r="A19" s="120"/>
      <c r="B19" s="88"/>
      <c r="C19" s="82" t="s">
        <v>131</v>
      </c>
      <c r="D19" s="88"/>
      <c r="E19" s="88"/>
      <c r="F19" s="88"/>
      <c r="G19" s="88"/>
      <c r="H19" s="119"/>
    </row>
    <row r="20" spans="1:8">
      <c r="A20" s="120"/>
      <c r="B20" s="88"/>
      <c r="C20" s="82" t="s">
        <v>132</v>
      </c>
      <c r="D20" s="88"/>
      <c r="E20" s="88"/>
      <c r="F20" s="88"/>
      <c r="G20" s="88"/>
      <c r="H20" s="119"/>
    </row>
    <row r="21" spans="1:8">
      <c r="A21" s="120"/>
      <c r="B21" s="88"/>
      <c r="C21" s="82" t="s">
        <v>133</v>
      </c>
      <c r="D21" s="88"/>
      <c r="E21" s="88"/>
      <c r="F21" s="88"/>
      <c r="G21" s="88"/>
      <c r="H21" s="119"/>
    </row>
    <row r="22" spans="1:8">
      <c r="A22" s="120"/>
      <c r="B22" s="88"/>
      <c r="C22" s="82" t="s">
        <v>134</v>
      </c>
      <c r="D22" s="88"/>
      <c r="E22" s="88"/>
      <c r="F22" s="88"/>
      <c r="G22" s="88"/>
      <c r="H22" s="121"/>
    </row>
    <row r="23" spans="1:8">
      <c r="A23" s="120"/>
      <c r="B23" s="88"/>
      <c r="C23" s="82" t="s">
        <v>135</v>
      </c>
      <c r="D23" s="88"/>
      <c r="E23" s="88"/>
      <c r="F23" s="88"/>
      <c r="G23" s="88"/>
      <c r="H23" s="121"/>
    </row>
    <row r="24" spans="1:8">
      <c r="A24" s="120"/>
      <c r="B24" s="88"/>
      <c r="C24" s="82" t="s">
        <v>136</v>
      </c>
      <c r="D24" s="88"/>
      <c r="E24" s="88"/>
      <c r="F24" s="88"/>
      <c r="G24" s="88"/>
      <c r="H24" s="121"/>
    </row>
    <row r="25" spans="1:8">
      <c r="A25" s="120"/>
      <c r="B25" s="88"/>
      <c r="C25" s="82" t="s">
        <v>137</v>
      </c>
      <c r="D25" s="88"/>
      <c r="E25" s="88"/>
      <c r="F25" s="88"/>
      <c r="G25" s="88"/>
      <c r="H25" s="121"/>
    </row>
    <row r="26" spans="1:8">
      <c r="A26" s="120"/>
      <c r="B26" s="88"/>
      <c r="C26" s="82" t="s">
        <v>138</v>
      </c>
      <c r="D26" s="88">
        <v>89.82</v>
      </c>
      <c r="E26" s="88">
        <v>89.82</v>
      </c>
      <c r="F26" s="88"/>
      <c r="G26" s="88"/>
      <c r="H26" s="121"/>
    </row>
    <row r="27" spans="1:8">
      <c r="A27" s="120"/>
      <c r="B27" s="88"/>
      <c r="C27" s="82" t="s">
        <v>139</v>
      </c>
      <c r="D27" s="88"/>
      <c r="E27" s="88"/>
      <c r="F27" s="88"/>
      <c r="G27" s="88"/>
      <c r="H27" s="121"/>
    </row>
    <row r="28" spans="1:8">
      <c r="A28" s="120"/>
      <c r="B28" s="88"/>
      <c r="C28" s="82" t="s">
        <v>140</v>
      </c>
      <c r="D28" s="88"/>
      <c r="E28" s="88"/>
      <c r="F28" s="88"/>
      <c r="G28" s="88"/>
      <c r="H28" s="121"/>
    </row>
    <row r="29" ht="28.5" spans="1:8">
      <c r="A29" s="120"/>
      <c r="B29" s="88"/>
      <c r="C29" s="82" t="s">
        <v>141</v>
      </c>
      <c r="D29" s="88"/>
      <c r="E29" s="88"/>
      <c r="F29" s="88"/>
      <c r="G29" s="88"/>
      <c r="H29" s="121"/>
    </row>
    <row r="30" spans="1:8">
      <c r="A30" s="120"/>
      <c r="B30" s="88"/>
      <c r="C30" s="82" t="s">
        <v>142</v>
      </c>
      <c r="D30" s="88"/>
      <c r="E30" s="88"/>
      <c r="F30" s="88"/>
      <c r="G30" s="88"/>
      <c r="H30" s="121"/>
    </row>
    <row r="31" spans="1:8">
      <c r="A31" s="120"/>
      <c r="B31" s="88"/>
      <c r="C31" s="82" t="s">
        <v>143</v>
      </c>
      <c r="D31" s="88"/>
      <c r="E31" s="88"/>
      <c r="F31" s="88"/>
      <c r="G31" s="88"/>
      <c r="H31" s="121"/>
    </row>
    <row r="32" spans="1:8">
      <c r="A32" s="120"/>
      <c r="B32" s="88"/>
      <c r="C32" s="82" t="s">
        <v>144</v>
      </c>
      <c r="D32" s="88"/>
      <c r="E32" s="88"/>
      <c r="F32" s="88"/>
      <c r="G32" s="88"/>
      <c r="H32" s="121"/>
    </row>
    <row r="33" spans="1:8">
      <c r="A33" s="120"/>
      <c r="B33" s="88"/>
      <c r="C33" s="82" t="s">
        <v>145</v>
      </c>
      <c r="D33" s="88"/>
      <c r="E33" s="88"/>
      <c r="F33" s="88"/>
      <c r="G33" s="88"/>
      <c r="H33" s="121"/>
    </row>
    <row r="34" spans="1:8">
      <c r="A34" s="120"/>
      <c r="B34" s="88"/>
      <c r="C34" s="82" t="s">
        <v>146</v>
      </c>
      <c r="D34" s="88"/>
      <c r="E34" s="88"/>
      <c r="F34" s="88"/>
      <c r="G34" s="88"/>
      <c r="H34" s="121"/>
    </row>
    <row r="35" spans="1:8">
      <c r="A35" s="122"/>
      <c r="B35" s="88"/>
      <c r="C35" s="82" t="s">
        <v>147</v>
      </c>
      <c r="D35" s="88"/>
      <c r="E35" s="88"/>
      <c r="F35" s="88"/>
      <c r="G35" s="88"/>
      <c r="H35" s="121"/>
    </row>
    <row r="36" spans="1:8">
      <c r="A36" s="120"/>
      <c r="B36" s="123"/>
      <c r="C36" s="122"/>
      <c r="D36" s="123"/>
      <c r="E36" s="123"/>
      <c r="F36" s="123"/>
      <c r="G36" s="123"/>
      <c r="H36" s="121"/>
    </row>
    <row r="37" spans="1:8">
      <c r="A37" s="124" t="s">
        <v>148</v>
      </c>
      <c r="B37" s="123">
        <v>2345.16</v>
      </c>
      <c r="C37" s="124" t="s">
        <v>149</v>
      </c>
      <c r="D37" s="123">
        <v>2345.16</v>
      </c>
      <c r="E37" s="123">
        <v>1560.18</v>
      </c>
      <c r="F37" s="123">
        <v>784.98</v>
      </c>
      <c r="G37" s="123"/>
      <c r="H37" s="121"/>
    </row>
    <row r="38" spans="1:8">
      <c r="A38" s="125"/>
      <c r="B38" s="125"/>
      <c r="C38" s="125"/>
      <c r="D38" s="126"/>
      <c r="E38" s="126"/>
      <c r="F38" s="126"/>
      <c r="G38" s="126"/>
      <c r="H38" s="127"/>
    </row>
  </sheetData>
  <mergeCells count="13">
    <mergeCell ref="A1:G1"/>
    <mergeCell ref="A2:C2"/>
    <mergeCell ref="F2:G2"/>
    <mergeCell ref="A3:B3"/>
    <mergeCell ref="C3:G3"/>
    <mergeCell ref="D4:G4"/>
    <mergeCell ref="A4:A6"/>
    <mergeCell ref="B4:B6"/>
    <mergeCell ref="C4:C6"/>
    <mergeCell ref="D5:D6"/>
    <mergeCell ref="E5:E6"/>
    <mergeCell ref="F5:F6"/>
    <mergeCell ref="G5:G6"/>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showGridLines="0" workbookViewId="0">
      <selection activeCell="D5" sqref="D5"/>
    </sheetView>
  </sheetViews>
  <sheetFormatPr defaultColWidth="9" defaultRowHeight="14.25"/>
  <cols>
    <col min="1" max="4" width="9.5" style="76" customWidth="1"/>
    <col min="5" max="5" width="12.875" style="76" customWidth="1"/>
    <col min="6" max="6" width="15.625" style="76" customWidth="1"/>
    <col min="7" max="7" width="16" style="76" customWidth="1"/>
    <col min="8" max="8" width="11.25" style="76" customWidth="1"/>
    <col min="9" max="10" width="9.5" style="76" customWidth="1"/>
    <col min="11" max="11" width="12" style="76" customWidth="1"/>
    <col min="12" max="12" width="11.75" style="76" customWidth="1"/>
    <col min="13" max="13" width="13" style="76" customWidth="1"/>
    <col min="14" max="14" width="11.75" style="76" customWidth="1"/>
    <col min="15" max="15" width="9.5" style="76" customWidth="1"/>
    <col min="16" max="16384" width="9" style="76"/>
  </cols>
  <sheetData>
    <row r="1" ht="30" customHeight="1" spans="1:15">
      <c r="A1" s="103" t="s">
        <v>150</v>
      </c>
      <c r="B1" s="104"/>
      <c r="C1" s="104"/>
      <c r="D1" s="104"/>
      <c r="E1" s="104"/>
      <c r="F1" s="104"/>
      <c r="G1" s="104"/>
      <c r="H1" s="104"/>
      <c r="I1" s="104"/>
      <c r="J1" s="104"/>
      <c r="K1" s="104"/>
      <c r="L1" s="104"/>
      <c r="M1" s="104"/>
      <c r="N1" s="109"/>
      <c r="O1" s="85"/>
    </row>
    <row r="2" ht="18" customHeight="1" spans="1:15">
      <c r="A2" s="79" t="s">
        <v>1</v>
      </c>
      <c r="B2" s="79"/>
      <c r="C2" s="79"/>
      <c r="D2" s="79"/>
      <c r="E2" s="79"/>
      <c r="F2" s="79"/>
      <c r="G2" s="79"/>
      <c r="H2" s="79"/>
      <c r="I2" s="79"/>
      <c r="J2" s="79"/>
      <c r="K2" s="79"/>
      <c r="L2" s="79" t="s">
        <v>2</v>
      </c>
      <c r="M2" s="79"/>
      <c r="N2" s="79"/>
      <c r="O2" s="85"/>
    </row>
    <row r="3" ht="39.75" customHeight="1" spans="1:15">
      <c r="A3" s="80" t="s">
        <v>65</v>
      </c>
      <c r="B3" s="81"/>
      <c r="C3" s="81"/>
      <c r="D3" s="80" t="s">
        <v>151</v>
      </c>
      <c r="E3" s="80" t="s">
        <v>152</v>
      </c>
      <c r="F3" s="80" t="s">
        <v>153</v>
      </c>
      <c r="G3" s="80" t="s">
        <v>7</v>
      </c>
      <c r="H3" s="80" t="s">
        <v>67</v>
      </c>
      <c r="I3" s="81"/>
      <c r="J3" s="81"/>
      <c r="K3" s="80" t="s">
        <v>68</v>
      </c>
      <c r="L3" s="81"/>
      <c r="M3" s="81"/>
      <c r="N3" s="81"/>
      <c r="O3" s="86"/>
    </row>
    <row r="4" ht="43.5" customHeight="1" spans="1:15">
      <c r="A4" s="80" t="s">
        <v>69</v>
      </c>
      <c r="B4" s="80" t="s">
        <v>70</v>
      </c>
      <c r="C4" s="80" t="s">
        <v>71</v>
      </c>
      <c r="D4" s="81"/>
      <c r="E4" s="81"/>
      <c r="F4" s="81"/>
      <c r="G4" s="81"/>
      <c r="H4" s="80" t="s">
        <v>72</v>
      </c>
      <c r="I4" s="80" t="s">
        <v>73</v>
      </c>
      <c r="J4" s="80" t="s">
        <v>74</v>
      </c>
      <c r="K4" s="80" t="s">
        <v>154</v>
      </c>
      <c r="L4" s="80" t="s">
        <v>155</v>
      </c>
      <c r="M4" s="80" t="s">
        <v>156</v>
      </c>
      <c r="N4" s="80" t="s">
        <v>157</v>
      </c>
      <c r="O4" s="86"/>
    </row>
    <row r="5" ht="21" customHeight="1" spans="1:15">
      <c r="A5" s="80" t="s">
        <v>16</v>
      </c>
      <c r="B5" s="80"/>
      <c r="C5" s="80"/>
      <c r="D5" s="81"/>
      <c r="E5" s="81"/>
      <c r="F5" s="81"/>
      <c r="G5" s="105">
        <v>1560.18</v>
      </c>
      <c r="H5" s="87">
        <v>356.87</v>
      </c>
      <c r="I5" s="87">
        <v>34.21</v>
      </c>
      <c r="J5" s="87">
        <v>3.08</v>
      </c>
      <c r="K5" s="87">
        <v>1151.27</v>
      </c>
      <c r="L5" s="87"/>
      <c r="M5" s="87">
        <v>14.75</v>
      </c>
      <c r="N5" s="87"/>
      <c r="O5" s="86"/>
    </row>
    <row r="6" ht="42.75" spans="1:15">
      <c r="A6" s="80"/>
      <c r="B6" s="80"/>
      <c r="C6" s="80"/>
      <c r="D6" s="81"/>
      <c r="E6" s="106" t="s">
        <v>158</v>
      </c>
      <c r="F6" s="81"/>
      <c r="G6" s="107">
        <v>1560.18</v>
      </c>
      <c r="H6" s="88">
        <v>356.87</v>
      </c>
      <c r="I6" s="88">
        <v>34.21</v>
      </c>
      <c r="J6" s="88">
        <v>3.08</v>
      </c>
      <c r="K6" s="88">
        <v>1151.27</v>
      </c>
      <c r="L6" s="88"/>
      <c r="M6" s="88">
        <v>14.75</v>
      </c>
      <c r="N6" s="88"/>
      <c r="O6" s="86"/>
    </row>
    <row r="7" ht="42.75" spans="1:15">
      <c r="A7" s="80" t="s">
        <v>76</v>
      </c>
      <c r="B7" s="80" t="s">
        <v>77</v>
      </c>
      <c r="C7" s="80" t="s">
        <v>78</v>
      </c>
      <c r="D7" s="81" t="s">
        <v>159</v>
      </c>
      <c r="E7" s="81" t="s">
        <v>63</v>
      </c>
      <c r="F7" s="81" t="s">
        <v>160</v>
      </c>
      <c r="G7" s="105">
        <v>3.08</v>
      </c>
      <c r="H7" s="87"/>
      <c r="I7" s="87"/>
      <c r="J7" s="87">
        <v>3.08</v>
      </c>
      <c r="K7" s="87"/>
      <c r="L7" s="87"/>
      <c r="M7" s="87"/>
      <c r="N7" s="87"/>
      <c r="O7" s="86"/>
    </row>
    <row r="8" ht="42.75" spans="1:15">
      <c r="A8" s="80" t="s">
        <v>76</v>
      </c>
      <c r="B8" s="80" t="s">
        <v>77</v>
      </c>
      <c r="C8" s="80" t="s">
        <v>77</v>
      </c>
      <c r="D8" s="81" t="s">
        <v>159</v>
      </c>
      <c r="E8" s="81" t="s">
        <v>63</v>
      </c>
      <c r="F8" s="81" t="s">
        <v>161</v>
      </c>
      <c r="G8" s="105">
        <v>49.94</v>
      </c>
      <c r="H8" s="87">
        <v>49.94</v>
      </c>
      <c r="I8" s="87"/>
      <c r="J8" s="87"/>
      <c r="K8" s="87"/>
      <c r="L8" s="87"/>
      <c r="M8" s="87"/>
      <c r="N8" s="87"/>
      <c r="O8" s="86"/>
    </row>
    <row r="9" ht="42.75" spans="1:15">
      <c r="A9" s="80" t="s">
        <v>76</v>
      </c>
      <c r="B9" s="80" t="s">
        <v>81</v>
      </c>
      <c r="C9" s="80" t="s">
        <v>78</v>
      </c>
      <c r="D9" s="81" t="s">
        <v>159</v>
      </c>
      <c r="E9" s="81" t="s">
        <v>63</v>
      </c>
      <c r="F9" s="81" t="s">
        <v>162</v>
      </c>
      <c r="G9" s="105">
        <v>1.2</v>
      </c>
      <c r="H9" s="87">
        <v>1.2</v>
      </c>
      <c r="I9" s="87"/>
      <c r="J9" s="87"/>
      <c r="K9" s="87"/>
      <c r="L9" s="87"/>
      <c r="M9" s="87"/>
      <c r="N9" s="87"/>
      <c r="O9" s="86"/>
    </row>
    <row r="10" ht="42.75" spans="1:15">
      <c r="A10" s="80" t="s">
        <v>83</v>
      </c>
      <c r="B10" s="80" t="s">
        <v>84</v>
      </c>
      <c r="C10" s="80" t="s">
        <v>78</v>
      </c>
      <c r="D10" s="81" t="s">
        <v>159</v>
      </c>
      <c r="E10" s="81" t="s">
        <v>63</v>
      </c>
      <c r="F10" s="81" t="s">
        <v>163</v>
      </c>
      <c r="G10" s="105">
        <v>14.98</v>
      </c>
      <c r="H10" s="87">
        <v>14.98</v>
      </c>
      <c r="I10" s="87"/>
      <c r="J10" s="87"/>
      <c r="K10" s="87"/>
      <c r="L10" s="87"/>
      <c r="M10" s="87"/>
      <c r="N10" s="87"/>
      <c r="O10" s="86"/>
    </row>
    <row r="11" ht="42.75" spans="1:15">
      <c r="A11" s="80" t="s">
        <v>91</v>
      </c>
      <c r="B11" s="80" t="s">
        <v>78</v>
      </c>
      <c r="C11" s="80" t="s">
        <v>78</v>
      </c>
      <c r="D11" s="81" t="s">
        <v>159</v>
      </c>
      <c r="E11" s="81" t="s">
        <v>63</v>
      </c>
      <c r="F11" s="81" t="s">
        <v>164</v>
      </c>
      <c r="G11" s="105">
        <v>304.99</v>
      </c>
      <c r="H11" s="87">
        <v>270.78</v>
      </c>
      <c r="I11" s="87">
        <v>34.21</v>
      </c>
      <c r="J11" s="87"/>
      <c r="K11" s="87"/>
      <c r="L11" s="87"/>
      <c r="M11" s="87"/>
      <c r="N11" s="87"/>
      <c r="O11" s="86"/>
    </row>
    <row r="12" ht="42.75" spans="1:15">
      <c r="A12" s="80" t="s">
        <v>91</v>
      </c>
      <c r="B12" s="80" t="s">
        <v>78</v>
      </c>
      <c r="C12" s="80" t="s">
        <v>93</v>
      </c>
      <c r="D12" s="81" t="s">
        <v>159</v>
      </c>
      <c r="E12" s="81" t="s">
        <v>63</v>
      </c>
      <c r="F12" s="81" t="s">
        <v>165</v>
      </c>
      <c r="G12" s="105">
        <v>10</v>
      </c>
      <c r="H12" s="87"/>
      <c r="I12" s="87"/>
      <c r="J12" s="87"/>
      <c r="K12" s="87">
        <v>10</v>
      </c>
      <c r="L12" s="87"/>
      <c r="M12" s="87"/>
      <c r="N12" s="87"/>
      <c r="O12" s="86"/>
    </row>
    <row r="13" ht="42.75" spans="1:15">
      <c r="A13" s="80" t="s">
        <v>91</v>
      </c>
      <c r="B13" s="80" t="s">
        <v>78</v>
      </c>
      <c r="C13" s="80" t="s">
        <v>95</v>
      </c>
      <c r="D13" s="81" t="s">
        <v>159</v>
      </c>
      <c r="E13" s="81" t="s">
        <v>63</v>
      </c>
      <c r="F13" s="81" t="s">
        <v>166</v>
      </c>
      <c r="G13" s="105">
        <v>479.27</v>
      </c>
      <c r="H13" s="87"/>
      <c r="I13" s="87"/>
      <c r="J13" s="87"/>
      <c r="K13" s="87">
        <v>479.27</v>
      </c>
      <c r="L13" s="87"/>
      <c r="M13" s="87"/>
      <c r="N13" s="87"/>
      <c r="O13" s="86"/>
    </row>
    <row r="14" ht="42.75" spans="1:15">
      <c r="A14" s="80" t="s">
        <v>91</v>
      </c>
      <c r="B14" s="80" t="s">
        <v>87</v>
      </c>
      <c r="C14" s="80" t="s">
        <v>87</v>
      </c>
      <c r="D14" s="81" t="s">
        <v>159</v>
      </c>
      <c r="E14" s="81" t="s">
        <v>63</v>
      </c>
      <c r="F14" s="81" t="s">
        <v>167</v>
      </c>
      <c r="G14" s="105">
        <v>350.7</v>
      </c>
      <c r="H14" s="87"/>
      <c r="I14" s="87"/>
      <c r="J14" s="87"/>
      <c r="K14" s="87">
        <v>340</v>
      </c>
      <c r="L14" s="87"/>
      <c r="M14" s="87">
        <v>10.7</v>
      </c>
      <c r="N14" s="87"/>
      <c r="O14" s="86"/>
    </row>
    <row r="15" ht="42.75" spans="1:15">
      <c r="A15" s="80" t="s">
        <v>91</v>
      </c>
      <c r="B15" s="80" t="s">
        <v>77</v>
      </c>
      <c r="C15" s="80" t="s">
        <v>78</v>
      </c>
      <c r="D15" s="81" t="s">
        <v>159</v>
      </c>
      <c r="E15" s="81" t="s">
        <v>63</v>
      </c>
      <c r="F15" s="81" t="s">
        <v>168</v>
      </c>
      <c r="G15" s="105">
        <v>128</v>
      </c>
      <c r="H15" s="87"/>
      <c r="I15" s="87"/>
      <c r="J15" s="87"/>
      <c r="K15" s="87">
        <v>128</v>
      </c>
      <c r="L15" s="87"/>
      <c r="M15" s="87"/>
      <c r="N15" s="87"/>
      <c r="O15" s="86"/>
    </row>
    <row r="16" ht="42.75" spans="1:15">
      <c r="A16" s="80" t="s">
        <v>91</v>
      </c>
      <c r="B16" s="80" t="s">
        <v>99</v>
      </c>
      <c r="C16" s="80" t="s">
        <v>78</v>
      </c>
      <c r="D16" s="81" t="s">
        <v>159</v>
      </c>
      <c r="E16" s="81" t="s">
        <v>63</v>
      </c>
      <c r="F16" s="81" t="s">
        <v>169</v>
      </c>
      <c r="G16" s="105">
        <v>128.2</v>
      </c>
      <c r="H16" s="87"/>
      <c r="I16" s="87"/>
      <c r="J16" s="87"/>
      <c r="K16" s="87">
        <v>128.2</v>
      </c>
      <c r="L16" s="87"/>
      <c r="M16" s="87"/>
      <c r="N16" s="87"/>
      <c r="O16" s="86"/>
    </row>
    <row r="17" ht="42.75" spans="1:15">
      <c r="A17" s="80" t="s">
        <v>108</v>
      </c>
      <c r="B17" s="80" t="s">
        <v>78</v>
      </c>
      <c r="C17" s="80" t="s">
        <v>77</v>
      </c>
      <c r="D17" s="81" t="s">
        <v>159</v>
      </c>
      <c r="E17" s="81" t="s">
        <v>63</v>
      </c>
      <c r="F17" s="81" t="s">
        <v>170</v>
      </c>
      <c r="G17" s="105">
        <v>69.85</v>
      </c>
      <c r="H17" s="87"/>
      <c r="I17" s="87"/>
      <c r="J17" s="87"/>
      <c r="K17" s="87">
        <v>65.8</v>
      </c>
      <c r="L17" s="87"/>
      <c r="M17" s="87">
        <v>4.05</v>
      </c>
      <c r="N17" s="87"/>
      <c r="O17" s="86"/>
    </row>
    <row r="18" ht="42.75" spans="1:15">
      <c r="A18" s="80" t="s">
        <v>108</v>
      </c>
      <c r="B18" s="80" t="s">
        <v>93</v>
      </c>
      <c r="C18" s="80" t="s">
        <v>78</v>
      </c>
      <c r="D18" s="81" t="s">
        <v>159</v>
      </c>
      <c r="E18" s="81" t="s">
        <v>63</v>
      </c>
      <c r="F18" s="81" t="s">
        <v>171</v>
      </c>
      <c r="G18" s="105">
        <v>19.97</v>
      </c>
      <c r="H18" s="87">
        <v>19.97</v>
      </c>
      <c r="I18" s="87"/>
      <c r="J18" s="87"/>
      <c r="K18" s="87"/>
      <c r="L18" s="87"/>
      <c r="M18" s="87"/>
      <c r="N18" s="87"/>
      <c r="O18" s="86"/>
    </row>
    <row r="19" ht="12" customHeight="1" spans="1:15">
      <c r="A19" s="108"/>
      <c r="B19" s="108"/>
      <c r="C19" s="108"/>
      <c r="D19" s="108"/>
      <c r="E19" s="108"/>
      <c r="F19" s="108"/>
      <c r="G19" s="108"/>
      <c r="H19" s="108"/>
      <c r="I19" s="108"/>
      <c r="J19" s="108"/>
      <c r="K19" s="108"/>
      <c r="L19" s="108"/>
      <c r="M19" s="108"/>
      <c r="N19" s="108"/>
      <c r="O19" s="110"/>
    </row>
  </sheetData>
  <mergeCells count="10">
    <mergeCell ref="A1:N1"/>
    <mergeCell ref="A2:D2"/>
    <mergeCell ref="A3:C3"/>
    <mergeCell ref="H3:J3"/>
    <mergeCell ref="K3:N3"/>
    <mergeCell ref="A5:C5"/>
    <mergeCell ref="D3:D4"/>
    <mergeCell ref="E3:E4"/>
    <mergeCell ref="F3:F4"/>
    <mergeCell ref="G3:G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showGridLines="0" workbookViewId="0">
      <selection activeCell="A1" sqref="$A1:$XFD50"/>
    </sheetView>
  </sheetViews>
  <sheetFormatPr defaultColWidth="9" defaultRowHeight="14.25" outlineLevelCol="3"/>
  <cols>
    <col min="1" max="1" width="13.625" style="89" customWidth="1"/>
    <col min="2" max="2" width="29.375" style="89" customWidth="1"/>
    <col min="3" max="3" width="14.5" style="89" customWidth="1"/>
    <col min="4" max="4" width="30.125" style="89" customWidth="1"/>
    <col min="5" max="16384" width="9" style="89"/>
  </cols>
  <sheetData>
    <row r="1" ht="54" customHeight="1" spans="1:4">
      <c r="A1" s="90" t="s">
        <v>172</v>
      </c>
      <c r="B1" s="91"/>
      <c r="C1" s="91"/>
      <c r="D1" s="92"/>
    </row>
    <row r="2" ht="16.5" customHeight="1" spans="1:4">
      <c r="A2" s="93" t="s">
        <v>1</v>
      </c>
      <c r="B2" s="93"/>
      <c r="C2" s="94" t="s">
        <v>2</v>
      </c>
      <c r="D2" s="95"/>
    </row>
    <row r="3" ht="16.5" customHeight="1" spans="1:4">
      <c r="A3" s="96" t="s">
        <v>173</v>
      </c>
      <c r="B3" s="96" t="s">
        <v>5</v>
      </c>
      <c r="C3" s="96" t="s">
        <v>174</v>
      </c>
      <c r="D3" s="97"/>
    </row>
    <row r="4" ht="16.5" customHeight="1" spans="1:4">
      <c r="A4" s="98">
        <v>301</v>
      </c>
      <c r="B4" s="99" t="s">
        <v>175</v>
      </c>
      <c r="C4" s="100">
        <v>356.87</v>
      </c>
      <c r="D4" s="97"/>
    </row>
    <row r="5" ht="16.5" customHeight="1" spans="1:4">
      <c r="A5" s="98">
        <v>30101</v>
      </c>
      <c r="B5" s="99" t="s">
        <v>176</v>
      </c>
      <c r="C5" s="100">
        <v>154.16</v>
      </c>
      <c r="D5" s="97"/>
    </row>
    <row r="6" ht="16.5" customHeight="1" spans="1:4">
      <c r="A6" s="98">
        <v>30102</v>
      </c>
      <c r="B6" s="99" t="s">
        <v>177</v>
      </c>
      <c r="C6" s="100">
        <v>49.41</v>
      </c>
      <c r="D6" s="97"/>
    </row>
    <row r="7" ht="21" customHeight="1" spans="1:4">
      <c r="A7" s="98">
        <v>30103</v>
      </c>
      <c r="B7" s="99" t="s">
        <v>178</v>
      </c>
      <c r="C7" s="100">
        <v>10.88</v>
      </c>
      <c r="D7" s="97"/>
    </row>
    <row r="8" ht="16.5" customHeight="1" spans="1:4">
      <c r="A8" s="98">
        <v>30107</v>
      </c>
      <c r="B8" s="99" t="s">
        <v>179</v>
      </c>
      <c r="C8" s="100">
        <v>54.39</v>
      </c>
      <c r="D8" s="97"/>
    </row>
    <row r="9" ht="16.5" customHeight="1" spans="1:4">
      <c r="A9" s="98">
        <v>30108</v>
      </c>
      <c r="B9" s="99" t="s">
        <v>180</v>
      </c>
      <c r="C9" s="100">
        <v>49.94</v>
      </c>
      <c r="D9" s="97"/>
    </row>
    <row r="10" ht="16.5" customHeight="1" spans="1:4">
      <c r="A10" s="98">
        <v>30110</v>
      </c>
      <c r="B10" s="99" t="s">
        <v>181</v>
      </c>
      <c r="C10" s="100">
        <v>14.98</v>
      </c>
      <c r="D10" s="97"/>
    </row>
    <row r="11" ht="16.5" customHeight="1" spans="1:4">
      <c r="A11" s="98">
        <v>30112</v>
      </c>
      <c r="B11" s="99" t="s">
        <v>182</v>
      </c>
      <c r="C11" s="100">
        <v>1.2</v>
      </c>
      <c r="D11" s="97"/>
    </row>
    <row r="12" ht="16.5" customHeight="1" spans="1:4">
      <c r="A12" s="98">
        <v>30113</v>
      </c>
      <c r="B12" s="99" t="s">
        <v>110</v>
      </c>
      <c r="C12" s="100">
        <v>19.97</v>
      </c>
      <c r="D12" s="97"/>
    </row>
    <row r="13" ht="16.5" customHeight="1" spans="1:4">
      <c r="A13" s="98">
        <v>30199</v>
      </c>
      <c r="B13" s="99" t="s">
        <v>183</v>
      </c>
      <c r="C13" s="100">
        <v>1.94</v>
      </c>
      <c r="D13" s="97"/>
    </row>
    <row r="14" ht="16.5" customHeight="1" spans="1:4">
      <c r="A14" s="98">
        <v>302</v>
      </c>
      <c r="B14" s="99" t="s">
        <v>184</v>
      </c>
      <c r="C14" s="100">
        <v>34.21</v>
      </c>
      <c r="D14" s="97"/>
    </row>
    <row r="15" ht="16.5" customHeight="1" spans="1:4">
      <c r="A15" s="98">
        <v>30201</v>
      </c>
      <c r="B15" s="99" t="s">
        <v>185</v>
      </c>
      <c r="C15" s="100">
        <v>4.14</v>
      </c>
      <c r="D15" s="97"/>
    </row>
    <row r="16" ht="16.5" customHeight="1" spans="1:4">
      <c r="A16" s="98">
        <v>30202</v>
      </c>
      <c r="B16" s="99" t="s">
        <v>186</v>
      </c>
      <c r="C16" s="100"/>
      <c r="D16" s="97"/>
    </row>
    <row r="17" ht="16.5" customHeight="1" spans="1:4">
      <c r="A17" s="98">
        <v>30203</v>
      </c>
      <c r="B17" s="99" t="s">
        <v>187</v>
      </c>
      <c r="C17" s="100"/>
      <c r="D17" s="97"/>
    </row>
    <row r="18" ht="16.5" customHeight="1" spans="1:4">
      <c r="A18" s="98">
        <v>30204</v>
      </c>
      <c r="B18" s="99" t="s">
        <v>188</v>
      </c>
      <c r="C18" s="100"/>
      <c r="D18" s="97"/>
    </row>
    <row r="19" ht="16.5" customHeight="1" spans="1:4">
      <c r="A19" s="98">
        <v>30205</v>
      </c>
      <c r="B19" s="99" t="s">
        <v>189</v>
      </c>
      <c r="C19" s="100"/>
      <c r="D19" s="97"/>
    </row>
    <row r="20" ht="16.5" customHeight="1" spans="1:4">
      <c r="A20" s="98">
        <v>30206</v>
      </c>
      <c r="B20" s="99" t="s">
        <v>190</v>
      </c>
      <c r="C20" s="100"/>
      <c r="D20" s="97"/>
    </row>
    <row r="21" ht="16.5" customHeight="1" spans="1:4">
      <c r="A21" s="98">
        <v>30207</v>
      </c>
      <c r="B21" s="99" t="s">
        <v>191</v>
      </c>
      <c r="C21" s="100">
        <v>0.88</v>
      </c>
      <c r="D21" s="97"/>
    </row>
    <row r="22" ht="16.5" customHeight="1" spans="1:4">
      <c r="A22" s="98">
        <v>30208</v>
      </c>
      <c r="B22" s="99" t="s">
        <v>192</v>
      </c>
      <c r="C22" s="100"/>
      <c r="D22" s="97"/>
    </row>
    <row r="23" ht="16.5" customHeight="1" spans="1:4">
      <c r="A23" s="98">
        <v>30209</v>
      </c>
      <c r="B23" s="99" t="s">
        <v>193</v>
      </c>
      <c r="C23" s="100"/>
      <c r="D23" s="97"/>
    </row>
    <row r="24" ht="16.5" customHeight="1" spans="1:4">
      <c r="A24" s="98">
        <v>30211</v>
      </c>
      <c r="B24" s="99" t="s">
        <v>194</v>
      </c>
      <c r="C24" s="100">
        <v>5.83</v>
      </c>
      <c r="D24" s="97"/>
    </row>
    <row r="25" ht="16.5" customHeight="1" spans="1:4">
      <c r="A25" s="98">
        <v>30212</v>
      </c>
      <c r="B25" s="99" t="s">
        <v>195</v>
      </c>
      <c r="C25" s="100"/>
      <c r="D25" s="97"/>
    </row>
    <row r="26" ht="16.5" customHeight="1" spans="1:4">
      <c r="A26" s="98">
        <v>30213</v>
      </c>
      <c r="B26" s="99" t="s">
        <v>196</v>
      </c>
      <c r="C26" s="100"/>
      <c r="D26" s="97"/>
    </row>
    <row r="27" ht="16.5" customHeight="1" spans="1:4">
      <c r="A27" s="98">
        <v>30214</v>
      </c>
      <c r="B27" s="99" t="s">
        <v>197</v>
      </c>
      <c r="C27" s="100"/>
      <c r="D27" s="97"/>
    </row>
    <row r="28" ht="16.5" customHeight="1" spans="1:4">
      <c r="A28" s="98">
        <v>30215</v>
      </c>
      <c r="B28" s="99" t="s">
        <v>198</v>
      </c>
      <c r="C28" s="100"/>
      <c r="D28" s="97"/>
    </row>
    <row r="29" ht="16.5" customHeight="1" spans="1:4">
      <c r="A29" s="98">
        <v>30216</v>
      </c>
      <c r="B29" s="99" t="s">
        <v>199</v>
      </c>
      <c r="C29" s="100">
        <v>1</v>
      </c>
      <c r="D29" s="97"/>
    </row>
    <row r="30" ht="16.5" customHeight="1" spans="1:4">
      <c r="A30" s="98">
        <v>30217</v>
      </c>
      <c r="B30" s="99" t="s">
        <v>200</v>
      </c>
      <c r="C30" s="100"/>
      <c r="D30" s="97"/>
    </row>
    <row r="31" ht="16.5" customHeight="1" spans="1:4">
      <c r="A31" s="98">
        <v>30218</v>
      </c>
      <c r="B31" s="99" t="s">
        <v>201</v>
      </c>
      <c r="C31" s="100"/>
      <c r="D31" s="97"/>
    </row>
    <row r="32" ht="16.5" customHeight="1" spans="1:4">
      <c r="A32" s="98">
        <v>30224</v>
      </c>
      <c r="B32" s="99" t="s">
        <v>202</v>
      </c>
      <c r="C32" s="100"/>
      <c r="D32" s="97"/>
    </row>
    <row r="33" ht="16.5" customHeight="1" spans="1:4">
      <c r="A33" s="98">
        <v>30225</v>
      </c>
      <c r="B33" s="99" t="s">
        <v>203</v>
      </c>
      <c r="C33" s="100"/>
      <c r="D33" s="97"/>
    </row>
    <row r="34" ht="16.5" customHeight="1" spans="1:4">
      <c r="A34" s="98">
        <v>30226</v>
      </c>
      <c r="B34" s="99" t="s">
        <v>204</v>
      </c>
      <c r="C34" s="100">
        <v>0.96</v>
      </c>
      <c r="D34" s="97"/>
    </row>
    <row r="35" ht="16.5" customHeight="1" spans="1:4">
      <c r="A35" s="98">
        <v>30227</v>
      </c>
      <c r="B35" s="99" t="s">
        <v>205</v>
      </c>
      <c r="C35" s="100">
        <v>2</v>
      </c>
      <c r="D35" s="97"/>
    </row>
    <row r="36" ht="16.5" customHeight="1" spans="1:4">
      <c r="A36" s="98">
        <v>30228</v>
      </c>
      <c r="B36" s="99" t="s">
        <v>206</v>
      </c>
      <c r="C36" s="100">
        <v>4.99</v>
      </c>
      <c r="D36" s="97"/>
    </row>
    <row r="37" ht="16.5" customHeight="1" spans="1:4">
      <c r="A37" s="98">
        <v>30229</v>
      </c>
      <c r="B37" s="99" t="s">
        <v>207</v>
      </c>
      <c r="C37" s="100">
        <v>4.99</v>
      </c>
      <c r="D37" s="97"/>
    </row>
    <row r="38" ht="16.5" customHeight="1" spans="1:4">
      <c r="A38" s="98">
        <v>30231</v>
      </c>
      <c r="B38" s="99" t="s">
        <v>208</v>
      </c>
      <c r="C38" s="100">
        <v>2.4</v>
      </c>
      <c r="D38" s="97"/>
    </row>
    <row r="39" ht="16.5" customHeight="1" spans="1:4">
      <c r="A39" s="98">
        <v>30239</v>
      </c>
      <c r="B39" s="99" t="s">
        <v>209</v>
      </c>
      <c r="C39" s="100">
        <v>7.02</v>
      </c>
      <c r="D39" s="97"/>
    </row>
    <row r="40" ht="16.5" customHeight="1" spans="1:4">
      <c r="A40" s="98">
        <v>30240</v>
      </c>
      <c r="B40" s="99" t="s">
        <v>210</v>
      </c>
      <c r="C40" s="100"/>
      <c r="D40" s="97"/>
    </row>
    <row r="41" ht="16.5" customHeight="1" spans="1:4">
      <c r="A41" s="98">
        <v>30299</v>
      </c>
      <c r="B41" s="99" t="s">
        <v>211</v>
      </c>
      <c r="C41" s="100"/>
      <c r="D41" s="97"/>
    </row>
    <row r="42" ht="16.5" customHeight="1" spans="1:4">
      <c r="A42" s="98">
        <v>303</v>
      </c>
      <c r="B42" s="99" t="s">
        <v>212</v>
      </c>
      <c r="C42" s="100">
        <v>3.08</v>
      </c>
      <c r="D42" s="97"/>
    </row>
    <row r="43" ht="16.5" customHeight="1" spans="1:4">
      <c r="A43" s="98">
        <v>30301</v>
      </c>
      <c r="B43" s="99" t="s">
        <v>213</v>
      </c>
      <c r="C43" s="100"/>
      <c r="D43" s="97"/>
    </row>
    <row r="44" ht="16.5" customHeight="1" spans="1:4">
      <c r="A44" s="98">
        <v>30302</v>
      </c>
      <c r="B44" s="99" t="s">
        <v>214</v>
      </c>
      <c r="C44" s="100">
        <v>3.08</v>
      </c>
      <c r="D44" s="97"/>
    </row>
    <row r="45" ht="16.5" customHeight="1" spans="1:4">
      <c r="A45" s="98">
        <v>30305</v>
      </c>
      <c r="B45" s="99" t="s">
        <v>215</v>
      </c>
      <c r="C45" s="100"/>
      <c r="D45" s="97"/>
    </row>
    <row r="46" ht="16.5" customHeight="1" spans="1:4">
      <c r="A46" s="98">
        <v>30399</v>
      </c>
      <c r="B46" s="99" t="s">
        <v>216</v>
      </c>
      <c r="C46" s="100"/>
      <c r="D46" s="97"/>
    </row>
    <row r="47" ht="16.5" customHeight="1" spans="1:4">
      <c r="A47" s="98">
        <v>310</v>
      </c>
      <c r="B47" s="99" t="s">
        <v>217</v>
      </c>
      <c r="C47" s="100">
        <f>SUM(C48+C49)</f>
        <v>0</v>
      </c>
      <c r="D47" s="97"/>
    </row>
    <row r="48" ht="16.5" customHeight="1" spans="1:4">
      <c r="A48" s="98">
        <v>31002</v>
      </c>
      <c r="B48" s="99" t="s">
        <v>218</v>
      </c>
      <c r="C48" s="100"/>
      <c r="D48" s="97"/>
    </row>
    <row r="49" ht="16.5" customHeight="1" spans="1:4">
      <c r="A49" s="98">
        <v>31099</v>
      </c>
      <c r="B49" s="99" t="s">
        <v>219</v>
      </c>
      <c r="C49" s="100"/>
      <c r="D49" s="97"/>
    </row>
    <row r="50" ht="18" customHeight="1" spans="1:4">
      <c r="A50" s="96" t="s">
        <v>16</v>
      </c>
      <c r="B50" s="96" t="s">
        <v>16</v>
      </c>
      <c r="C50" s="100">
        <f>SUM(C4+C14+C42+C47)</f>
        <v>394.16</v>
      </c>
      <c r="D50" s="97"/>
    </row>
    <row r="51" ht="18" customHeight="1" spans="1:4">
      <c r="A51" s="101"/>
      <c r="B51" s="101"/>
      <c r="C51" s="102"/>
      <c r="D51" s="95"/>
    </row>
  </sheetData>
  <mergeCells count="3">
    <mergeCell ref="A1:D1"/>
    <mergeCell ref="A2:B2"/>
    <mergeCell ref="A50:B50"/>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GridLines="0" topLeftCell="C34" workbookViewId="0">
      <selection activeCell="A2" sqref="A2:D2"/>
    </sheetView>
  </sheetViews>
  <sheetFormatPr defaultColWidth="9" defaultRowHeight="14.25"/>
  <cols>
    <col min="1" max="3" width="9.5" style="76" customWidth="1"/>
    <col min="4" max="4" width="32.625" style="76" customWidth="1"/>
    <col min="5" max="5" width="10.5" style="76" customWidth="1"/>
    <col min="6" max="7" width="31.625" style="76" customWidth="1"/>
    <col min="8" max="8" width="22" style="76" customWidth="1"/>
    <col min="9" max="9" width="24.875" style="76" customWidth="1"/>
    <col min="10" max="10" width="12.25" style="76" customWidth="1"/>
    <col min="11" max="11" width="8.625" style="76" customWidth="1"/>
    <col min="12" max="16384" width="9" style="76"/>
  </cols>
  <sheetData>
    <row r="1" ht="49.5" customHeight="1" spans="1:11">
      <c r="A1" s="77" t="s">
        <v>220</v>
      </c>
      <c r="B1" s="78"/>
      <c r="C1" s="78"/>
      <c r="D1" s="78"/>
      <c r="E1" s="78"/>
      <c r="F1" s="78"/>
      <c r="G1" s="78"/>
      <c r="H1" s="78"/>
      <c r="I1" s="78"/>
      <c r="J1" s="84"/>
      <c r="K1" s="85"/>
    </row>
    <row r="2" ht="26.25" customHeight="1" spans="1:11">
      <c r="A2" s="79" t="s">
        <v>1</v>
      </c>
      <c r="B2" s="79"/>
      <c r="C2" s="79"/>
      <c r="D2" s="79"/>
      <c r="E2" s="79"/>
      <c r="F2" s="79"/>
      <c r="G2" s="79"/>
      <c r="H2" s="79"/>
      <c r="I2" s="79"/>
      <c r="J2" s="79" t="s">
        <v>2</v>
      </c>
      <c r="K2" s="85"/>
    </row>
    <row r="3" ht="24.75" customHeight="1" spans="1:11">
      <c r="A3" s="80" t="s">
        <v>65</v>
      </c>
      <c r="B3" s="81"/>
      <c r="C3" s="81"/>
      <c r="D3" s="80" t="s">
        <v>59</v>
      </c>
      <c r="E3" s="80" t="s">
        <v>221</v>
      </c>
      <c r="F3" s="80" t="s">
        <v>152</v>
      </c>
      <c r="G3" s="80" t="s">
        <v>222</v>
      </c>
      <c r="H3" s="80" t="s">
        <v>223</v>
      </c>
      <c r="I3" s="80" t="s">
        <v>224</v>
      </c>
      <c r="J3" s="80" t="s">
        <v>114</v>
      </c>
      <c r="K3" s="86"/>
    </row>
    <row r="4" ht="24.75" customHeight="1" spans="1:11">
      <c r="A4" s="80" t="s">
        <v>69</v>
      </c>
      <c r="B4" s="80" t="s">
        <v>70</v>
      </c>
      <c r="C4" s="80" t="s">
        <v>71</v>
      </c>
      <c r="D4" s="82"/>
      <c r="E4" s="82"/>
      <c r="F4" s="82"/>
      <c r="G4" s="82"/>
      <c r="H4" s="82"/>
      <c r="I4" s="82"/>
      <c r="J4" s="82"/>
      <c r="K4" s="86"/>
    </row>
    <row r="5" ht="18" customHeight="1" spans="1:11">
      <c r="A5" s="80" t="s">
        <v>16</v>
      </c>
      <c r="B5" s="80"/>
      <c r="C5" s="80"/>
      <c r="D5" s="80"/>
      <c r="E5" s="80"/>
      <c r="F5" s="80"/>
      <c r="G5" s="80"/>
      <c r="H5" s="80"/>
      <c r="I5" s="80"/>
      <c r="J5" s="87">
        <v>1166.02</v>
      </c>
      <c r="K5" s="86"/>
    </row>
    <row r="6" ht="18" customHeight="1" spans="1:11">
      <c r="A6" s="80"/>
      <c r="B6" s="80"/>
      <c r="C6" s="80"/>
      <c r="D6" s="82" t="s">
        <v>158</v>
      </c>
      <c r="E6" s="80"/>
      <c r="F6" s="80"/>
      <c r="G6" s="80"/>
      <c r="H6" s="80"/>
      <c r="I6" s="80"/>
      <c r="J6" s="88">
        <v>1166.02</v>
      </c>
      <c r="K6" s="86"/>
    </row>
    <row r="7" ht="18" customHeight="1" spans="1:11">
      <c r="A7" s="80"/>
      <c r="B7" s="80"/>
      <c r="C7" s="80"/>
      <c r="D7" s="80"/>
      <c r="E7" s="80"/>
      <c r="F7" s="82" t="s">
        <v>158</v>
      </c>
      <c r="G7" s="80"/>
      <c r="H7" s="80"/>
      <c r="I7" s="80"/>
      <c r="J7" s="88">
        <v>1166.02</v>
      </c>
      <c r="K7" s="86"/>
    </row>
    <row r="8" ht="142.5" spans="1:11">
      <c r="A8" s="80" t="s">
        <v>91</v>
      </c>
      <c r="B8" s="80" t="s">
        <v>78</v>
      </c>
      <c r="C8" s="80" t="s">
        <v>93</v>
      </c>
      <c r="D8" s="80" t="s">
        <v>63</v>
      </c>
      <c r="E8" s="80" t="s">
        <v>159</v>
      </c>
      <c r="F8" s="80" t="s">
        <v>63</v>
      </c>
      <c r="G8" s="80" t="s">
        <v>225</v>
      </c>
      <c r="H8" s="80" t="s">
        <v>226</v>
      </c>
      <c r="I8" s="80" t="s">
        <v>227</v>
      </c>
      <c r="J8" s="87">
        <v>10</v>
      </c>
      <c r="K8" s="86"/>
    </row>
    <row r="9" ht="18" customHeight="1" spans="1:11">
      <c r="A9" s="80" t="s">
        <v>91</v>
      </c>
      <c r="B9" s="80" t="s">
        <v>78</v>
      </c>
      <c r="C9" s="80" t="s">
        <v>95</v>
      </c>
      <c r="D9" s="80" t="s">
        <v>63</v>
      </c>
      <c r="E9" s="80" t="s">
        <v>159</v>
      </c>
      <c r="F9" s="80" t="s">
        <v>63</v>
      </c>
      <c r="G9" s="80" t="s">
        <v>228</v>
      </c>
      <c r="H9" s="80"/>
      <c r="I9" s="80"/>
      <c r="J9" s="87">
        <v>11.32</v>
      </c>
      <c r="K9" s="86"/>
    </row>
    <row r="10" ht="18" customHeight="1" spans="1:11">
      <c r="A10" s="80" t="s">
        <v>91</v>
      </c>
      <c r="B10" s="80" t="s">
        <v>78</v>
      </c>
      <c r="C10" s="80" t="s">
        <v>95</v>
      </c>
      <c r="D10" s="80" t="s">
        <v>63</v>
      </c>
      <c r="E10" s="80" t="s">
        <v>159</v>
      </c>
      <c r="F10" s="80" t="s">
        <v>63</v>
      </c>
      <c r="G10" s="80" t="s">
        <v>229</v>
      </c>
      <c r="H10" s="80"/>
      <c r="I10" s="80"/>
      <c r="J10" s="87">
        <v>54.45</v>
      </c>
      <c r="K10" s="86"/>
    </row>
    <row r="11" ht="18" customHeight="1" spans="1:11">
      <c r="A11" s="80" t="s">
        <v>91</v>
      </c>
      <c r="B11" s="80" t="s">
        <v>78</v>
      </c>
      <c r="C11" s="80" t="s">
        <v>95</v>
      </c>
      <c r="D11" s="80" t="s">
        <v>63</v>
      </c>
      <c r="E11" s="80" t="s">
        <v>159</v>
      </c>
      <c r="F11" s="80" t="s">
        <v>63</v>
      </c>
      <c r="G11" s="80" t="s">
        <v>230</v>
      </c>
      <c r="H11" s="80"/>
      <c r="I11" s="80"/>
      <c r="J11" s="87">
        <v>0.32</v>
      </c>
      <c r="K11" s="86"/>
    </row>
    <row r="12" ht="18" customHeight="1" spans="1:11">
      <c r="A12" s="80" t="s">
        <v>91</v>
      </c>
      <c r="B12" s="80" t="s">
        <v>78</v>
      </c>
      <c r="C12" s="80" t="s">
        <v>95</v>
      </c>
      <c r="D12" s="80" t="s">
        <v>63</v>
      </c>
      <c r="E12" s="80" t="s">
        <v>159</v>
      </c>
      <c r="F12" s="80" t="s">
        <v>63</v>
      </c>
      <c r="G12" s="80" t="s">
        <v>231</v>
      </c>
      <c r="H12" s="80"/>
      <c r="I12" s="80"/>
      <c r="J12" s="87">
        <v>0.29</v>
      </c>
      <c r="K12" s="86"/>
    </row>
    <row r="13" ht="18" customHeight="1" spans="1:11">
      <c r="A13" s="80" t="s">
        <v>91</v>
      </c>
      <c r="B13" s="80" t="s">
        <v>78</v>
      </c>
      <c r="C13" s="80" t="s">
        <v>95</v>
      </c>
      <c r="D13" s="80" t="s">
        <v>63</v>
      </c>
      <c r="E13" s="80" t="s">
        <v>159</v>
      </c>
      <c r="F13" s="80" t="s">
        <v>63</v>
      </c>
      <c r="G13" s="80" t="s">
        <v>232</v>
      </c>
      <c r="H13" s="80"/>
      <c r="I13" s="80"/>
      <c r="J13" s="87">
        <v>68.27</v>
      </c>
      <c r="K13" s="86"/>
    </row>
    <row r="14" ht="18" customHeight="1" spans="1:11">
      <c r="A14" s="80" t="s">
        <v>91</v>
      </c>
      <c r="B14" s="80" t="s">
        <v>78</v>
      </c>
      <c r="C14" s="80" t="s">
        <v>95</v>
      </c>
      <c r="D14" s="80" t="s">
        <v>63</v>
      </c>
      <c r="E14" s="80" t="s">
        <v>159</v>
      </c>
      <c r="F14" s="80" t="s">
        <v>63</v>
      </c>
      <c r="G14" s="80" t="s">
        <v>233</v>
      </c>
      <c r="H14" s="80"/>
      <c r="I14" s="80"/>
      <c r="J14" s="87">
        <v>171.97</v>
      </c>
      <c r="K14" s="86"/>
    </row>
    <row r="15" ht="18" customHeight="1" spans="1:11">
      <c r="A15" s="80" t="s">
        <v>91</v>
      </c>
      <c r="B15" s="80" t="s">
        <v>78</v>
      </c>
      <c r="C15" s="80" t="s">
        <v>95</v>
      </c>
      <c r="D15" s="80" t="s">
        <v>63</v>
      </c>
      <c r="E15" s="80" t="s">
        <v>159</v>
      </c>
      <c r="F15" s="80" t="s">
        <v>63</v>
      </c>
      <c r="G15" s="80" t="s">
        <v>234</v>
      </c>
      <c r="H15" s="80"/>
      <c r="I15" s="80"/>
      <c r="J15" s="87">
        <v>0.54</v>
      </c>
      <c r="K15" s="86"/>
    </row>
    <row r="16" ht="18" customHeight="1" spans="1:11">
      <c r="A16" s="80" t="s">
        <v>91</v>
      </c>
      <c r="B16" s="80" t="s">
        <v>78</v>
      </c>
      <c r="C16" s="80" t="s">
        <v>95</v>
      </c>
      <c r="D16" s="80" t="s">
        <v>63</v>
      </c>
      <c r="E16" s="80" t="s">
        <v>159</v>
      </c>
      <c r="F16" s="80" t="s">
        <v>63</v>
      </c>
      <c r="G16" s="80" t="s">
        <v>235</v>
      </c>
      <c r="H16" s="80"/>
      <c r="I16" s="80"/>
      <c r="J16" s="87">
        <v>0.76</v>
      </c>
      <c r="K16" s="86"/>
    </row>
    <row r="17" ht="18" customHeight="1" spans="1:11">
      <c r="A17" s="80" t="s">
        <v>91</v>
      </c>
      <c r="B17" s="80" t="s">
        <v>78</v>
      </c>
      <c r="C17" s="80" t="s">
        <v>95</v>
      </c>
      <c r="D17" s="80" t="s">
        <v>63</v>
      </c>
      <c r="E17" s="80" t="s">
        <v>159</v>
      </c>
      <c r="F17" s="80" t="s">
        <v>63</v>
      </c>
      <c r="G17" s="80" t="s">
        <v>236</v>
      </c>
      <c r="H17" s="80"/>
      <c r="I17" s="80"/>
      <c r="J17" s="87">
        <v>21.78</v>
      </c>
      <c r="K17" s="86"/>
    </row>
    <row r="18" ht="18" customHeight="1" spans="1:11">
      <c r="A18" s="80" t="s">
        <v>91</v>
      </c>
      <c r="B18" s="80" t="s">
        <v>78</v>
      </c>
      <c r="C18" s="80" t="s">
        <v>95</v>
      </c>
      <c r="D18" s="80" t="s">
        <v>63</v>
      </c>
      <c r="E18" s="80" t="s">
        <v>159</v>
      </c>
      <c r="F18" s="80" t="s">
        <v>63</v>
      </c>
      <c r="G18" s="80" t="s">
        <v>237</v>
      </c>
      <c r="H18" s="80"/>
      <c r="I18" s="80"/>
      <c r="J18" s="87">
        <v>8.22</v>
      </c>
      <c r="K18" s="86"/>
    </row>
    <row r="19" ht="18" customHeight="1" spans="1:11">
      <c r="A19" s="80" t="s">
        <v>91</v>
      </c>
      <c r="B19" s="80" t="s">
        <v>78</v>
      </c>
      <c r="C19" s="80" t="s">
        <v>95</v>
      </c>
      <c r="D19" s="80" t="s">
        <v>63</v>
      </c>
      <c r="E19" s="80" t="s">
        <v>159</v>
      </c>
      <c r="F19" s="80" t="s">
        <v>63</v>
      </c>
      <c r="G19" s="80" t="s">
        <v>238</v>
      </c>
      <c r="H19" s="80"/>
      <c r="I19" s="80"/>
      <c r="J19" s="87">
        <v>5.45</v>
      </c>
      <c r="K19" s="86"/>
    </row>
    <row r="20" ht="18" customHeight="1" spans="1:11">
      <c r="A20" s="80" t="s">
        <v>91</v>
      </c>
      <c r="B20" s="80" t="s">
        <v>78</v>
      </c>
      <c r="C20" s="80" t="s">
        <v>95</v>
      </c>
      <c r="D20" s="80" t="s">
        <v>63</v>
      </c>
      <c r="E20" s="80" t="s">
        <v>159</v>
      </c>
      <c r="F20" s="80" t="s">
        <v>63</v>
      </c>
      <c r="G20" s="80" t="s">
        <v>239</v>
      </c>
      <c r="H20" s="80"/>
      <c r="I20" s="80"/>
      <c r="J20" s="87">
        <v>21.78</v>
      </c>
      <c r="K20" s="86"/>
    </row>
    <row r="21" ht="18" customHeight="1" spans="1:11">
      <c r="A21" s="80" t="s">
        <v>91</v>
      </c>
      <c r="B21" s="80" t="s">
        <v>78</v>
      </c>
      <c r="C21" s="80" t="s">
        <v>95</v>
      </c>
      <c r="D21" s="80" t="s">
        <v>63</v>
      </c>
      <c r="E21" s="80" t="s">
        <v>159</v>
      </c>
      <c r="F21" s="80" t="s">
        <v>63</v>
      </c>
      <c r="G21" s="80" t="s">
        <v>240</v>
      </c>
      <c r="H21" s="80"/>
      <c r="I21" s="80"/>
      <c r="J21" s="87">
        <v>16.34</v>
      </c>
      <c r="K21" s="86"/>
    </row>
    <row r="22" ht="18" customHeight="1" spans="1:11">
      <c r="A22" s="80" t="s">
        <v>91</v>
      </c>
      <c r="B22" s="80" t="s">
        <v>78</v>
      </c>
      <c r="C22" s="80" t="s">
        <v>95</v>
      </c>
      <c r="D22" s="80" t="s">
        <v>63</v>
      </c>
      <c r="E22" s="80" t="s">
        <v>159</v>
      </c>
      <c r="F22" s="80" t="s">
        <v>63</v>
      </c>
      <c r="G22" s="80" t="s">
        <v>241</v>
      </c>
      <c r="H22" s="80"/>
      <c r="I22" s="80"/>
      <c r="J22" s="87">
        <v>75.48</v>
      </c>
      <c r="K22" s="86"/>
    </row>
    <row r="23" ht="18" customHeight="1" spans="1:11">
      <c r="A23" s="80" t="s">
        <v>91</v>
      </c>
      <c r="B23" s="80" t="s">
        <v>78</v>
      </c>
      <c r="C23" s="80" t="s">
        <v>95</v>
      </c>
      <c r="D23" s="80" t="s">
        <v>63</v>
      </c>
      <c r="E23" s="80" t="s">
        <v>159</v>
      </c>
      <c r="F23" s="80" t="s">
        <v>63</v>
      </c>
      <c r="G23" s="80" t="s">
        <v>242</v>
      </c>
      <c r="H23" s="80"/>
      <c r="I23" s="80"/>
      <c r="J23" s="87">
        <v>6.48</v>
      </c>
      <c r="K23" s="86"/>
    </row>
    <row r="24" ht="18" customHeight="1" spans="1:11">
      <c r="A24" s="80" t="s">
        <v>91</v>
      </c>
      <c r="B24" s="80" t="s">
        <v>78</v>
      </c>
      <c r="C24" s="80" t="s">
        <v>95</v>
      </c>
      <c r="D24" s="80" t="s">
        <v>63</v>
      </c>
      <c r="E24" s="80" t="s">
        <v>159</v>
      </c>
      <c r="F24" s="80" t="s">
        <v>63</v>
      </c>
      <c r="G24" s="80" t="s">
        <v>243</v>
      </c>
      <c r="H24" s="80"/>
      <c r="I24" s="80"/>
      <c r="J24" s="87">
        <v>10.37</v>
      </c>
      <c r="K24" s="86"/>
    </row>
    <row r="25" ht="18" customHeight="1" spans="1:11">
      <c r="A25" s="80" t="s">
        <v>91</v>
      </c>
      <c r="B25" s="80" t="s">
        <v>78</v>
      </c>
      <c r="C25" s="80" t="s">
        <v>95</v>
      </c>
      <c r="D25" s="80" t="s">
        <v>63</v>
      </c>
      <c r="E25" s="80" t="s">
        <v>159</v>
      </c>
      <c r="F25" s="80" t="s">
        <v>63</v>
      </c>
      <c r="G25" s="80" t="s">
        <v>244</v>
      </c>
      <c r="H25" s="80"/>
      <c r="I25" s="80"/>
      <c r="J25" s="87">
        <v>5.45</v>
      </c>
      <c r="K25" s="86"/>
    </row>
    <row r="26" ht="57" spans="1:11">
      <c r="A26" s="80" t="s">
        <v>91</v>
      </c>
      <c r="B26" s="80" t="s">
        <v>87</v>
      </c>
      <c r="C26" s="80" t="s">
        <v>87</v>
      </c>
      <c r="D26" s="80" t="s">
        <v>63</v>
      </c>
      <c r="E26" s="80" t="s">
        <v>159</v>
      </c>
      <c r="F26" s="80" t="s">
        <v>63</v>
      </c>
      <c r="G26" s="80" t="s">
        <v>245</v>
      </c>
      <c r="H26" s="80" t="s">
        <v>246</v>
      </c>
      <c r="I26" s="80" t="s">
        <v>247</v>
      </c>
      <c r="J26" s="87">
        <v>10.7</v>
      </c>
      <c r="K26" s="86"/>
    </row>
    <row r="27" ht="42.75" spans="1:11">
      <c r="A27" s="80" t="s">
        <v>91</v>
      </c>
      <c r="B27" s="80" t="s">
        <v>87</v>
      </c>
      <c r="C27" s="80" t="s">
        <v>87</v>
      </c>
      <c r="D27" s="80" t="s">
        <v>63</v>
      </c>
      <c r="E27" s="80" t="s">
        <v>159</v>
      </c>
      <c r="F27" s="80" t="s">
        <v>63</v>
      </c>
      <c r="G27" s="80" t="s">
        <v>248</v>
      </c>
      <c r="H27" s="80" t="s">
        <v>249</v>
      </c>
      <c r="I27" s="80" t="s">
        <v>250</v>
      </c>
      <c r="J27" s="87">
        <v>5</v>
      </c>
      <c r="K27" s="86"/>
    </row>
    <row r="28" ht="57" spans="1:11">
      <c r="A28" s="80" t="s">
        <v>91</v>
      </c>
      <c r="B28" s="80" t="s">
        <v>87</v>
      </c>
      <c r="C28" s="80" t="s">
        <v>87</v>
      </c>
      <c r="D28" s="80" t="s">
        <v>63</v>
      </c>
      <c r="E28" s="80" t="s">
        <v>159</v>
      </c>
      <c r="F28" s="80" t="s">
        <v>63</v>
      </c>
      <c r="G28" s="80" t="s">
        <v>251</v>
      </c>
      <c r="H28" s="80" t="s">
        <v>252</v>
      </c>
      <c r="I28" s="80" t="s">
        <v>247</v>
      </c>
      <c r="J28" s="87">
        <v>21</v>
      </c>
      <c r="K28" s="86"/>
    </row>
    <row r="29" ht="114" spans="1:11">
      <c r="A29" s="80" t="s">
        <v>91</v>
      </c>
      <c r="B29" s="80" t="s">
        <v>87</v>
      </c>
      <c r="C29" s="80" t="s">
        <v>87</v>
      </c>
      <c r="D29" s="80" t="s">
        <v>63</v>
      </c>
      <c r="E29" s="80" t="s">
        <v>159</v>
      </c>
      <c r="F29" s="80" t="s">
        <v>63</v>
      </c>
      <c r="G29" s="80" t="s">
        <v>253</v>
      </c>
      <c r="H29" s="80" t="s">
        <v>254</v>
      </c>
      <c r="I29" s="80" t="s">
        <v>255</v>
      </c>
      <c r="J29" s="87">
        <v>224</v>
      </c>
      <c r="K29" s="86"/>
    </row>
    <row r="30" ht="42.75" spans="1:11">
      <c r="A30" s="80" t="s">
        <v>91</v>
      </c>
      <c r="B30" s="80" t="s">
        <v>87</v>
      </c>
      <c r="C30" s="80" t="s">
        <v>87</v>
      </c>
      <c r="D30" s="80" t="s">
        <v>63</v>
      </c>
      <c r="E30" s="80" t="s">
        <v>159</v>
      </c>
      <c r="F30" s="80" t="s">
        <v>63</v>
      </c>
      <c r="G30" s="80" t="s">
        <v>256</v>
      </c>
      <c r="H30" s="80" t="s">
        <v>257</v>
      </c>
      <c r="I30" s="80" t="s">
        <v>258</v>
      </c>
      <c r="J30" s="87">
        <v>90</v>
      </c>
      <c r="K30" s="86"/>
    </row>
    <row r="31" ht="114" spans="1:11">
      <c r="A31" s="80" t="s">
        <v>91</v>
      </c>
      <c r="B31" s="80" t="s">
        <v>77</v>
      </c>
      <c r="C31" s="80" t="s">
        <v>78</v>
      </c>
      <c r="D31" s="80" t="s">
        <v>63</v>
      </c>
      <c r="E31" s="80" t="s">
        <v>159</v>
      </c>
      <c r="F31" s="80" t="s">
        <v>63</v>
      </c>
      <c r="G31" s="80" t="s">
        <v>259</v>
      </c>
      <c r="H31" s="80" t="s">
        <v>260</v>
      </c>
      <c r="I31" s="80" t="s">
        <v>261</v>
      </c>
      <c r="J31" s="87">
        <v>128</v>
      </c>
      <c r="K31" s="86"/>
    </row>
    <row r="32" spans="1:11">
      <c r="A32" s="80" t="s">
        <v>91</v>
      </c>
      <c r="B32" s="80" t="s">
        <v>99</v>
      </c>
      <c r="C32" s="80" t="s">
        <v>78</v>
      </c>
      <c r="D32" s="80" t="s">
        <v>63</v>
      </c>
      <c r="E32" s="80" t="s">
        <v>159</v>
      </c>
      <c r="F32" s="80" t="s">
        <v>63</v>
      </c>
      <c r="G32" s="80" t="s">
        <v>262</v>
      </c>
      <c r="H32" s="80"/>
      <c r="I32" s="80"/>
      <c r="J32" s="87">
        <v>1.74</v>
      </c>
      <c r="K32" s="86"/>
    </row>
    <row r="33" ht="18" customHeight="1" spans="1:11">
      <c r="A33" s="80" t="s">
        <v>91</v>
      </c>
      <c r="B33" s="80" t="s">
        <v>99</v>
      </c>
      <c r="C33" s="80" t="s">
        <v>78</v>
      </c>
      <c r="D33" s="80" t="s">
        <v>63</v>
      </c>
      <c r="E33" s="80" t="s">
        <v>159</v>
      </c>
      <c r="F33" s="80" t="s">
        <v>63</v>
      </c>
      <c r="G33" s="80" t="s">
        <v>263</v>
      </c>
      <c r="H33" s="80"/>
      <c r="I33" s="80"/>
      <c r="J33" s="87">
        <v>6.96</v>
      </c>
      <c r="K33" s="86"/>
    </row>
    <row r="34" ht="18" customHeight="1" spans="1:11">
      <c r="A34" s="80" t="s">
        <v>91</v>
      </c>
      <c r="B34" s="80" t="s">
        <v>99</v>
      </c>
      <c r="C34" s="80" t="s">
        <v>78</v>
      </c>
      <c r="D34" s="80" t="s">
        <v>63</v>
      </c>
      <c r="E34" s="80" t="s">
        <v>159</v>
      </c>
      <c r="F34" s="80" t="s">
        <v>63</v>
      </c>
      <c r="G34" s="80" t="s">
        <v>264</v>
      </c>
      <c r="H34" s="80"/>
      <c r="I34" s="80"/>
      <c r="J34" s="87">
        <v>0.24</v>
      </c>
      <c r="K34" s="86"/>
    </row>
    <row r="35" ht="18" customHeight="1" spans="1:11">
      <c r="A35" s="80" t="s">
        <v>91</v>
      </c>
      <c r="B35" s="80" t="s">
        <v>99</v>
      </c>
      <c r="C35" s="80" t="s">
        <v>78</v>
      </c>
      <c r="D35" s="80" t="s">
        <v>63</v>
      </c>
      <c r="E35" s="80" t="s">
        <v>159</v>
      </c>
      <c r="F35" s="80" t="s">
        <v>63</v>
      </c>
      <c r="G35" s="80" t="s">
        <v>265</v>
      </c>
      <c r="H35" s="80"/>
      <c r="I35" s="80"/>
      <c r="J35" s="87">
        <v>0.86</v>
      </c>
      <c r="K35" s="86"/>
    </row>
    <row r="36" ht="18" customHeight="1" spans="1:11">
      <c r="A36" s="80" t="s">
        <v>91</v>
      </c>
      <c r="B36" s="80" t="s">
        <v>99</v>
      </c>
      <c r="C36" s="80" t="s">
        <v>78</v>
      </c>
      <c r="D36" s="80" t="s">
        <v>63</v>
      </c>
      <c r="E36" s="80" t="s">
        <v>159</v>
      </c>
      <c r="F36" s="80" t="s">
        <v>63</v>
      </c>
      <c r="G36" s="80" t="s">
        <v>266</v>
      </c>
      <c r="H36" s="80"/>
      <c r="I36" s="80"/>
      <c r="J36" s="87">
        <v>0.17</v>
      </c>
      <c r="K36" s="86"/>
    </row>
    <row r="37" ht="18" customHeight="1" spans="1:11">
      <c r="A37" s="80" t="s">
        <v>91</v>
      </c>
      <c r="B37" s="80" t="s">
        <v>99</v>
      </c>
      <c r="C37" s="80" t="s">
        <v>78</v>
      </c>
      <c r="D37" s="80" t="s">
        <v>63</v>
      </c>
      <c r="E37" s="80" t="s">
        <v>159</v>
      </c>
      <c r="F37" s="80" t="s">
        <v>63</v>
      </c>
      <c r="G37" s="80" t="s">
        <v>267</v>
      </c>
      <c r="H37" s="80"/>
      <c r="I37" s="80"/>
      <c r="J37" s="87">
        <v>5.22</v>
      </c>
      <c r="K37" s="86"/>
    </row>
    <row r="38" ht="18" customHeight="1" spans="1:11">
      <c r="A38" s="80" t="s">
        <v>91</v>
      </c>
      <c r="B38" s="80" t="s">
        <v>99</v>
      </c>
      <c r="C38" s="80" t="s">
        <v>78</v>
      </c>
      <c r="D38" s="80" t="s">
        <v>63</v>
      </c>
      <c r="E38" s="80" t="s">
        <v>159</v>
      </c>
      <c r="F38" s="80" t="s">
        <v>63</v>
      </c>
      <c r="G38" s="80" t="s">
        <v>268</v>
      </c>
      <c r="H38" s="80"/>
      <c r="I38" s="80"/>
      <c r="J38" s="87">
        <v>17.39</v>
      </c>
      <c r="K38" s="86"/>
    </row>
    <row r="39" ht="18" customHeight="1" spans="1:11">
      <c r="A39" s="80" t="s">
        <v>91</v>
      </c>
      <c r="B39" s="80" t="s">
        <v>99</v>
      </c>
      <c r="C39" s="80" t="s">
        <v>78</v>
      </c>
      <c r="D39" s="80" t="s">
        <v>63</v>
      </c>
      <c r="E39" s="80" t="s">
        <v>159</v>
      </c>
      <c r="F39" s="80" t="s">
        <v>63</v>
      </c>
      <c r="G39" s="80" t="s">
        <v>269</v>
      </c>
      <c r="H39" s="80"/>
      <c r="I39" s="80"/>
      <c r="J39" s="87">
        <v>1.05</v>
      </c>
      <c r="K39" s="86"/>
    </row>
    <row r="40" ht="18" customHeight="1" spans="1:11">
      <c r="A40" s="80" t="s">
        <v>91</v>
      </c>
      <c r="B40" s="80" t="s">
        <v>99</v>
      </c>
      <c r="C40" s="80" t="s">
        <v>78</v>
      </c>
      <c r="D40" s="80" t="s">
        <v>63</v>
      </c>
      <c r="E40" s="80" t="s">
        <v>159</v>
      </c>
      <c r="F40" s="80" t="s">
        <v>63</v>
      </c>
      <c r="G40" s="80" t="s">
        <v>270</v>
      </c>
      <c r="H40" s="80"/>
      <c r="I40" s="80"/>
      <c r="J40" s="87">
        <v>2.39</v>
      </c>
      <c r="K40" s="86"/>
    </row>
    <row r="41" ht="18" customHeight="1" spans="1:11">
      <c r="A41" s="80" t="s">
        <v>91</v>
      </c>
      <c r="B41" s="80" t="s">
        <v>99</v>
      </c>
      <c r="C41" s="80" t="s">
        <v>78</v>
      </c>
      <c r="D41" s="80" t="s">
        <v>63</v>
      </c>
      <c r="E41" s="80" t="s">
        <v>159</v>
      </c>
      <c r="F41" s="80" t="s">
        <v>63</v>
      </c>
      <c r="G41" s="80" t="s">
        <v>271</v>
      </c>
      <c r="H41" s="80"/>
      <c r="I41" s="80"/>
      <c r="J41" s="87">
        <v>6.96</v>
      </c>
      <c r="K41" s="86"/>
    </row>
    <row r="42" ht="18" customHeight="1" spans="1:11">
      <c r="A42" s="80" t="s">
        <v>91</v>
      </c>
      <c r="B42" s="80" t="s">
        <v>99</v>
      </c>
      <c r="C42" s="80" t="s">
        <v>78</v>
      </c>
      <c r="D42" s="80" t="s">
        <v>63</v>
      </c>
      <c r="E42" s="80" t="s">
        <v>159</v>
      </c>
      <c r="F42" s="80" t="s">
        <v>63</v>
      </c>
      <c r="G42" s="80" t="s">
        <v>272</v>
      </c>
      <c r="H42" s="80"/>
      <c r="I42" s="80"/>
      <c r="J42" s="87">
        <v>19.58</v>
      </c>
      <c r="K42" s="86"/>
    </row>
    <row r="43" ht="18" customHeight="1" spans="1:11">
      <c r="A43" s="80" t="s">
        <v>91</v>
      </c>
      <c r="B43" s="80" t="s">
        <v>99</v>
      </c>
      <c r="C43" s="80" t="s">
        <v>78</v>
      </c>
      <c r="D43" s="80" t="s">
        <v>63</v>
      </c>
      <c r="E43" s="80" t="s">
        <v>159</v>
      </c>
      <c r="F43" s="80" t="s">
        <v>63</v>
      </c>
      <c r="G43" s="80" t="s">
        <v>273</v>
      </c>
      <c r="H43" s="80"/>
      <c r="I43" s="80"/>
      <c r="J43" s="87">
        <v>2.69</v>
      </c>
      <c r="K43" s="86"/>
    </row>
    <row r="44" ht="18" customHeight="1" spans="1:11">
      <c r="A44" s="80" t="s">
        <v>91</v>
      </c>
      <c r="B44" s="80" t="s">
        <v>99</v>
      </c>
      <c r="C44" s="80" t="s">
        <v>78</v>
      </c>
      <c r="D44" s="80" t="s">
        <v>63</v>
      </c>
      <c r="E44" s="80" t="s">
        <v>159</v>
      </c>
      <c r="F44" s="80" t="s">
        <v>63</v>
      </c>
      <c r="G44" s="80" t="s">
        <v>274</v>
      </c>
      <c r="H44" s="80"/>
      <c r="I44" s="80"/>
      <c r="J44" s="87">
        <v>58.27</v>
      </c>
      <c r="K44" s="86"/>
    </row>
    <row r="45" ht="18" customHeight="1" spans="1:11">
      <c r="A45" s="80" t="s">
        <v>91</v>
      </c>
      <c r="B45" s="80" t="s">
        <v>99</v>
      </c>
      <c r="C45" s="80" t="s">
        <v>78</v>
      </c>
      <c r="D45" s="80" t="s">
        <v>63</v>
      </c>
      <c r="E45" s="80" t="s">
        <v>159</v>
      </c>
      <c r="F45" s="80" t="s">
        <v>63</v>
      </c>
      <c r="G45" s="80" t="s">
        <v>275</v>
      </c>
      <c r="H45" s="80"/>
      <c r="I45" s="80"/>
      <c r="J45" s="87">
        <v>2.94</v>
      </c>
      <c r="K45" s="86"/>
    </row>
    <row r="46" ht="18" customHeight="1" spans="1:11">
      <c r="A46" s="80" t="s">
        <v>91</v>
      </c>
      <c r="B46" s="80" t="s">
        <v>99</v>
      </c>
      <c r="C46" s="80" t="s">
        <v>78</v>
      </c>
      <c r="D46" s="80" t="s">
        <v>63</v>
      </c>
      <c r="E46" s="80" t="s">
        <v>159</v>
      </c>
      <c r="F46" s="80" t="s">
        <v>63</v>
      </c>
      <c r="G46" s="80" t="s">
        <v>276</v>
      </c>
      <c r="H46" s="80"/>
      <c r="I46" s="80"/>
      <c r="J46" s="87">
        <v>1.74</v>
      </c>
      <c r="K46" s="86"/>
    </row>
    <row r="47" ht="99.75" spans="1:11">
      <c r="A47" s="80" t="s">
        <v>108</v>
      </c>
      <c r="B47" s="80" t="s">
        <v>78</v>
      </c>
      <c r="C47" s="80" t="s">
        <v>77</v>
      </c>
      <c r="D47" s="80" t="s">
        <v>63</v>
      </c>
      <c r="E47" s="80" t="s">
        <v>159</v>
      </c>
      <c r="F47" s="80" t="s">
        <v>63</v>
      </c>
      <c r="G47" s="80" t="s">
        <v>277</v>
      </c>
      <c r="H47" s="80" t="s">
        <v>278</v>
      </c>
      <c r="I47" s="80" t="s">
        <v>279</v>
      </c>
      <c r="J47" s="87">
        <v>4.05</v>
      </c>
      <c r="K47" s="86"/>
    </row>
    <row r="48" ht="114" spans="1:11">
      <c r="A48" s="80" t="s">
        <v>108</v>
      </c>
      <c r="B48" s="80" t="s">
        <v>78</v>
      </c>
      <c r="C48" s="80" t="s">
        <v>77</v>
      </c>
      <c r="D48" s="80" t="s">
        <v>63</v>
      </c>
      <c r="E48" s="80" t="s">
        <v>159</v>
      </c>
      <c r="F48" s="80" t="s">
        <v>63</v>
      </c>
      <c r="G48" s="80" t="s">
        <v>280</v>
      </c>
      <c r="H48" s="80" t="s">
        <v>281</v>
      </c>
      <c r="I48" s="80" t="s">
        <v>282</v>
      </c>
      <c r="J48" s="87">
        <v>65.8</v>
      </c>
      <c r="K48" s="86"/>
    </row>
    <row r="49" ht="18" customHeight="1" spans="1:11">
      <c r="A49" s="83"/>
      <c r="B49" s="83"/>
      <c r="C49" s="83"/>
      <c r="D49" s="83"/>
      <c r="E49" s="83"/>
      <c r="F49" s="83"/>
      <c r="G49" s="83"/>
      <c r="H49" s="83"/>
      <c r="I49" s="83"/>
      <c r="J49" s="83"/>
      <c r="K49" s="85"/>
    </row>
  </sheetData>
  <mergeCells count="11">
    <mergeCell ref="A1:J1"/>
    <mergeCell ref="A2:D2"/>
    <mergeCell ref="A3:C3"/>
    <mergeCell ref="A5:C5"/>
    <mergeCell ref="D3:D4"/>
    <mergeCell ref="E3:E4"/>
    <mergeCell ref="F3:F4"/>
    <mergeCell ref="G3:G4"/>
    <mergeCell ref="H3:H4"/>
    <mergeCell ref="I3:I4"/>
    <mergeCell ref="J3:J4"/>
  </mergeCells>
  <pageMargins left="0.723611111111111" right="0.723611111111111" top="0.959722222222222" bottom="0.959722222222222"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workbookViewId="0">
      <selection activeCell="A1" sqref="A1:B1"/>
    </sheetView>
  </sheetViews>
  <sheetFormatPr defaultColWidth="9" defaultRowHeight="14.25" outlineLevelCol="2"/>
  <cols>
    <col min="1" max="1" width="40.625" style="71" customWidth="1"/>
    <col min="2" max="2" width="30.75" style="71" customWidth="1"/>
    <col min="3" max="3" width="1.25" style="71" customWidth="1"/>
    <col min="4" max="16384" width="9" style="71"/>
  </cols>
  <sheetData>
    <row r="1" ht="30.75" customHeight="1" spans="1:3">
      <c r="A1" s="45" t="s">
        <v>283</v>
      </c>
      <c r="B1" s="72"/>
      <c r="C1" s="73"/>
    </row>
    <row r="2" ht="24" customHeight="1" spans="1:3">
      <c r="A2" s="35" t="s">
        <v>1</v>
      </c>
      <c r="B2" s="50" t="s">
        <v>2</v>
      </c>
      <c r="C2" s="73"/>
    </row>
    <row r="3" ht="21.75" customHeight="1" spans="1:3">
      <c r="A3" s="38" t="s">
        <v>284</v>
      </c>
      <c r="B3" s="38" t="s">
        <v>174</v>
      </c>
      <c r="C3" s="39"/>
    </row>
    <row r="4" ht="21.75" customHeight="1" spans="1:3">
      <c r="A4" s="37" t="s">
        <v>195</v>
      </c>
      <c r="B4" s="74">
        <v>0</v>
      </c>
      <c r="C4" s="39"/>
    </row>
    <row r="5" ht="21.75" customHeight="1" spans="1:3">
      <c r="A5" s="37" t="s">
        <v>200</v>
      </c>
      <c r="B5" s="74">
        <v>0</v>
      </c>
      <c r="C5" s="39"/>
    </row>
    <row r="6" ht="21.75" customHeight="1" spans="1:3">
      <c r="A6" s="37" t="s">
        <v>285</v>
      </c>
      <c r="B6" s="74">
        <v>9.4</v>
      </c>
      <c r="C6" s="39"/>
    </row>
    <row r="7" ht="21.75" customHeight="1" spans="1:3">
      <c r="A7" s="37" t="s">
        <v>286</v>
      </c>
      <c r="B7" s="74">
        <v>9.4</v>
      </c>
      <c r="C7" s="39"/>
    </row>
    <row r="8" ht="21.75" customHeight="1" spans="1:3">
      <c r="A8" s="37" t="s">
        <v>287</v>
      </c>
      <c r="B8" s="74">
        <v>0</v>
      </c>
      <c r="C8" s="39"/>
    </row>
    <row r="9" ht="21.75" customHeight="1" spans="1:3">
      <c r="A9" s="37"/>
      <c r="B9" s="74"/>
      <c r="C9" s="39"/>
    </row>
    <row r="10" ht="21.75" customHeight="1" spans="1:3">
      <c r="A10" s="38" t="s">
        <v>288</v>
      </c>
      <c r="B10" s="74">
        <v>9.4</v>
      </c>
      <c r="C10" s="39"/>
    </row>
    <row r="11" ht="11.25" customHeight="1" spans="1:3">
      <c r="A11" s="75"/>
      <c r="B11" s="75"/>
      <c r="C11" s="73"/>
    </row>
  </sheetData>
  <mergeCells count="1">
    <mergeCell ref="A1:B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showGridLines="0" workbookViewId="0">
      <selection activeCell="B12" sqref="B12"/>
    </sheetView>
  </sheetViews>
  <sheetFormatPr defaultColWidth="9" defaultRowHeight="14.25"/>
  <cols>
    <col min="1" max="4" width="9.5" style="1" customWidth="1"/>
    <col min="5" max="5" width="32.125" style="1" customWidth="1"/>
    <col min="6" max="6" width="27.375" style="1" customWidth="1"/>
    <col min="7" max="7" width="15.5" style="1" customWidth="1"/>
    <col min="8" max="10" width="9.5" style="1" customWidth="1"/>
    <col min="11" max="11" width="11.125" style="1" customWidth="1"/>
    <col min="12" max="14" width="9.5" style="1" customWidth="1"/>
    <col min="15" max="15" width="1" style="1" customWidth="1"/>
    <col min="16" max="16384" width="9" style="1"/>
  </cols>
  <sheetData>
    <row r="1" ht="41.25" customHeight="1" spans="1:15">
      <c r="A1" s="63" t="s">
        <v>289</v>
      </c>
      <c r="B1" s="64"/>
      <c r="C1" s="64"/>
      <c r="D1" s="64"/>
      <c r="E1" s="64"/>
      <c r="F1" s="64"/>
      <c r="G1" s="64"/>
      <c r="H1" s="64"/>
      <c r="I1" s="64"/>
      <c r="J1" s="64"/>
      <c r="K1" s="64"/>
      <c r="L1" s="64"/>
      <c r="M1" s="64"/>
      <c r="N1" s="64"/>
      <c r="O1" s="26"/>
    </row>
    <row r="2" ht="18" customHeight="1" spans="1:15">
      <c r="A2" s="49" t="s">
        <v>1</v>
      </c>
      <c r="B2" s="49"/>
      <c r="C2" s="49"/>
      <c r="D2" s="49"/>
      <c r="E2" s="49"/>
      <c r="F2" s="49"/>
      <c r="G2" s="49"/>
      <c r="H2" s="49"/>
      <c r="I2" s="49"/>
      <c r="J2" s="49"/>
      <c r="K2" s="49"/>
      <c r="L2" s="49" t="s">
        <v>2</v>
      </c>
      <c r="M2" s="49"/>
      <c r="N2" s="49"/>
      <c r="O2" s="26"/>
    </row>
    <row r="3" ht="24.75" customHeight="1" spans="1:15">
      <c r="A3" s="65" t="s">
        <v>65</v>
      </c>
      <c r="B3" s="66"/>
      <c r="C3" s="67"/>
      <c r="D3" s="38" t="s">
        <v>151</v>
      </c>
      <c r="E3" s="38" t="s">
        <v>152</v>
      </c>
      <c r="F3" s="38" t="s">
        <v>153</v>
      </c>
      <c r="G3" s="38" t="s">
        <v>7</v>
      </c>
      <c r="H3" s="65" t="s">
        <v>67</v>
      </c>
      <c r="I3" s="66"/>
      <c r="J3" s="67"/>
      <c r="K3" s="65" t="s">
        <v>68</v>
      </c>
      <c r="L3" s="66"/>
      <c r="M3" s="66"/>
      <c r="N3" s="67"/>
      <c r="O3" s="27"/>
    </row>
    <row r="4" ht="51" customHeight="1" spans="1:15">
      <c r="A4" s="38" t="s">
        <v>69</v>
      </c>
      <c r="B4" s="38" t="s">
        <v>70</v>
      </c>
      <c r="C4" s="38" t="s">
        <v>71</v>
      </c>
      <c r="D4" s="57"/>
      <c r="E4" s="57"/>
      <c r="F4" s="57"/>
      <c r="G4" s="57"/>
      <c r="H4" s="38" t="s">
        <v>72</v>
      </c>
      <c r="I4" s="38" t="s">
        <v>73</v>
      </c>
      <c r="J4" s="38" t="s">
        <v>74</v>
      </c>
      <c r="K4" s="38" t="s">
        <v>154</v>
      </c>
      <c r="L4" s="38" t="s">
        <v>155</v>
      </c>
      <c r="M4" s="38" t="s">
        <v>156</v>
      </c>
      <c r="N4" s="38" t="s">
        <v>157</v>
      </c>
      <c r="O4" s="27"/>
    </row>
    <row r="5" ht="18" customHeight="1" spans="1:15">
      <c r="A5" s="65" t="s">
        <v>16</v>
      </c>
      <c r="B5" s="68"/>
      <c r="C5" s="69"/>
      <c r="D5" s="38"/>
      <c r="E5" s="38"/>
      <c r="F5" s="38"/>
      <c r="G5" s="43">
        <v>784.98</v>
      </c>
      <c r="H5" s="43"/>
      <c r="I5" s="43"/>
      <c r="J5" s="43"/>
      <c r="K5" s="43">
        <v>459.98</v>
      </c>
      <c r="L5" s="43"/>
      <c r="M5" s="43">
        <v>325</v>
      </c>
      <c r="N5" s="43"/>
      <c r="O5" s="27"/>
    </row>
    <row r="6" ht="18" customHeight="1" spans="1:15">
      <c r="A6" s="58"/>
      <c r="B6" s="58"/>
      <c r="C6" s="58"/>
      <c r="D6" s="58"/>
      <c r="E6" s="70" t="s">
        <v>158</v>
      </c>
      <c r="F6" s="58"/>
      <c r="G6" s="62">
        <v>784.98</v>
      </c>
      <c r="H6" s="62"/>
      <c r="I6" s="62"/>
      <c r="J6" s="62"/>
      <c r="K6" s="62">
        <v>459.98</v>
      </c>
      <c r="L6" s="62"/>
      <c r="M6" s="62">
        <v>325</v>
      </c>
      <c r="N6" s="62"/>
      <c r="O6" s="27"/>
    </row>
    <row r="7" ht="28.5" spans="1:15">
      <c r="A7" s="38" t="s">
        <v>91</v>
      </c>
      <c r="B7" s="38" t="s">
        <v>101</v>
      </c>
      <c r="C7" s="38" t="s">
        <v>81</v>
      </c>
      <c r="D7" s="38" t="s">
        <v>159</v>
      </c>
      <c r="E7" s="38" t="s">
        <v>63</v>
      </c>
      <c r="F7" s="38" t="s">
        <v>290</v>
      </c>
      <c r="G7" s="43">
        <v>14.1</v>
      </c>
      <c r="H7" s="43"/>
      <c r="I7" s="43"/>
      <c r="J7" s="43"/>
      <c r="K7" s="43">
        <v>14.1</v>
      </c>
      <c r="L7" s="43"/>
      <c r="M7" s="43"/>
      <c r="N7" s="43"/>
      <c r="O7" s="27"/>
    </row>
    <row r="8" spans="1:15">
      <c r="A8" s="38" t="s">
        <v>91</v>
      </c>
      <c r="B8" s="38" t="s">
        <v>103</v>
      </c>
      <c r="C8" s="38" t="s">
        <v>78</v>
      </c>
      <c r="D8" s="38" t="s">
        <v>159</v>
      </c>
      <c r="E8" s="38" t="s">
        <v>63</v>
      </c>
      <c r="F8" s="38" t="s">
        <v>291</v>
      </c>
      <c r="G8" s="43">
        <v>477.58</v>
      </c>
      <c r="H8" s="43"/>
      <c r="I8" s="43"/>
      <c r="J8" s="43"/>
      <c r="K8" s="43">
        <v>422.58</v>
      </c>
      <c r="L8" s="43"/>
      <c r="M8" s="43">
        <v>55</v>
      </c>
      <c r="N8" s="43"/>
      <c r="O8" s="27"/>
    </row>
    <row r="9" ht="28.5" spans="1:15">
      <c r="A9" s="38" t="s">
        <v>91</v>
      </c>
      <c r="B9" s="38" t="s">
        <v>105</v>
      </c>
      <c r="C9" s="38" t="s">
        <v>78</v>
      </c>
      <c r="D9" s="38" t="s">
        <v>159</v>
      </c>
      <c r="E9" s="38" t="s">
        <v>63</v>
      </c>
      <c r="F9" s="38" t="s">
        <v>292</v>
      </c>
      <c r="G9" s="43">
        <v>291.63</v>
      </c>
      <c r="H9" s="43"/>
      <c r="I9" s="43"/>
      <c r="J9" s="43"/>
      <c r="K9" s="43">
        <v>21.63</v>
      </c>
      <c r="L9" s="43"/>
      <c r="M9" s="43">
        <v>270</v>
      </c>
      <c r="N9" s="43"/>
      <c r="O9" s="27"/>
    </row>
    <row r="10" spans="1:15">
      <c r="A10" s="38" t="s">
        <v>91</v>
      </c>
      <c r="B10" s="38" t="s">
        <v>105</v>
      </c>
      <c r="C10" s="38" t="s">
        <v>93</v>
      </c>
      <c r="D10" s="38" t="s">
        <v>159</v>
      </c>
      <c r="E10" s="38" t="s">
        <v>63</v>
      </c>
      <c r="F10" s="38" t="s">
        <v>293</v>
      </c>
      <c r="G10" s="43">
        <v>1.67</v>
      </c>
      <c r="H10" s="43"/>
      <c r="I10" s="43"/>
      <c r="J10" s="43"/>
      <c r="K10" s="43">
        <v>1.67</v>
      </c>
      <c r="L10" s="43"/>
      <c r="M10" s="43"/>
      <c r="N10" s="43"/>
      <c r="O10" s="27"/>
    </row>
    <row r="11" customHeight="1" spans="1:15">
      <c r="A11" s="18"/>
      <c r="B11" s="18"/>
      <c r="C11" s="18"/>
      <c r="D11" s="18"/>
      <c r="E11" s="18"/>
      <c r="F11" s="18"/>
      <c r="G11" s="18"/>
      <c r="H11" s="18"/>
      <c r="I11" s="18"/>
      <c r="J11" s="18"/>
      <c r="K11" s="18"/>
      <c r="L11" s="18"/>
      <c r="M11" s="18"/>
      <c r="N11" s="18"/>
      <c r="O11" s="26"/>
    </row>
  </sheetData>
  <mergeCells count="11">
    <mergeCell ref="A1:N1"/>
    <mergeCell ref="A2:D2"/>
    <mergeCell ref="L2:N2"/>
    <mergeCell ref="A3:C3"/>
    <mergeCell ref="H3:J3"/>
    <mergeCell ref="K3:N3"/>
    <mergeCell ref="A5:C5"/>
    <mergeCell ref="D3:D4"/>
    <mergeCell ref="E3:E4"/>
    <mergeCell ref="F3:F4"/>
    <mergeCell ref="G3:G4"/>
  </mergeCells>
  <pageMargins left="0.684027777777778" right="0.684027777777778" top="0.920833333333333" bottom="0.92083333333333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usk2</cp:lastModifiedBy>
  <dcterms:created xsi:type="dcterms:W3CDTF">2011-12-31T06:39:00Z</dcterms:created>
  <dcterms:modified xsi:type="dcterms:W3CDTF">2021-06-07T01:57:13Z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