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<sst xmlns="http://schemas.openxmlformats.org/spreadsheetml/2006/main" count="1544" uniqueCount="438">
  <si>
    <t>2019年收支预算总表</t>
  </si>
  <si>
    <t>部门名称:新乡县卫生和计划生育委员会                                                                                                                                                                                                                                                                                  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</si>
  <si>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</si>
  <si>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</si>
  <si>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</si>
  <si>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</si>
  <si>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</si>
  <si>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</si>
  <si>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</si>
  <si>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</si>
  <si>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</si>
  <si>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</si>
  <si>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</si>
  <si>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</si>
  <si>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</si>
  <si>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</si>
  <si>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</si>
  <si>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</si>
  <si>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</si>
  <si>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</si>
  <si>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</si>
  <si>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</si>
  <si>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</si>
  <si>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</si>
  <si>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</si>
  <si>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</si>
  <si>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</si>
  <si>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</si>
  <si>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</si>
  <si>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</si>
  <si>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</si>
  <si>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</si>
  <si>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</si>
  <si>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</si>
  <si>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</si>
  <si>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</si>
  <si>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</si>
  <si>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</si>
  <si>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</si>
  <si>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</si>
  <si>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</si>
  <si>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</si>
  <si>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</si>
  <si>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</si>
  <si>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</si>
  <si>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</si>
  <si>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</si>
  <si>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</si>
  <si>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</si>
  <si>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</si>
  <si>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</si>
  <si>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</si>
  <si>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</si>
  <si>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</si>
  <si>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</si>
  <si>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</si>
  <si>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</si>
  <si>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部门名称:新乡县卫生和计划生育委员会</t>
  </si>
  <si>
    <t>单位：万元</t>
  </si>
  <si>
    <t>部门编码</t>
  </si>
  <si>
    <t>部门名称</t>
  </si>
  <si>
    <t>本年收入</t>
  </si>
  <si>
    <t>上年结余结转</t>
  </si>
  <si>
    <t>302</t>
  </si>
  <si>
    <t>新乡县卫生和计划生育委员会</t>
  </si>
  <si>
    <t>2019年部门支出总表</t>
  </si>
  <si>
    <t>科目编码</t>
  </si>
  <si>
    <t>科目名称</t>
  </si>
  <si>
    <t>基本支出</t>
  </si>
  <si>
    <t>项目支出</t>
  </si>
  <si>
    <t>类</t>
  </si>
  <si>
    <t>款</t>
  </si>
  <si>
    <t>项</t>
  </si>
  <si>
    <t>工资福利支出</t>
  </si>
  <si>
    <t>公用经费</t>
  </si>
  <si>
    <t>对个人和家庭的补助</t>
  </si>
  <si>
    <t>**</t>
  </si>
  <si>
    <t>205</t>
  </si>
  <si>
    <t>03</t>
  </si>
  <si>
    <t>02</t>
  </si>
  <si>
    <t>中专教育</t>
  </si>
  <si>
    <t>208</t>
  </si>
  <si>
    <t>05</t>
  </si>
  <si>
    <t>01</t>
  </si>
  <si>
    <t>归口管理的行政单位离退休</t>
  </si>
  <si>
    <t>事业单位离退休</t>
  </si>
  <si>
    <t>机关事业单位基本养老保险缴费支出</t>
  </si>
  <si>
    <t>06</t>
  </si>
  <si>
    <t>机关事业单位职业年金缴费支出</t>
  </si>
  <si>
    <t>08</t>
  </si>
  <si>
    <t>死亡抚恤</t>
  </si>
  <si>
    <t>99</t>
  </si>
  <si>
    <t>其他社会保障和就业支出</t>
  </si>
  <si>
    <t>210</t>
  </si>
  <si>
    <t>行政运行</t>
  </si>
  <si>
    <t>一般行政管理事务</t>
  </si>
  <si>
    <t>其他卫生健康管理事务支出</t>
  </si>
  <si>
    <t>综合医院</t>
  </si>
  <si>
    <t>其他公立医院支出</t>
  </si>
  <si>
    <t>乡镇卫生院</t>
  </si>
  <si>
    <t>其他基层医疗卫生机构支出</t>
  </si>
  <si>
    <t>04</t>
  </si>
  <si>
    <t>疾病预防控制机构</t>
  </si>
  <si>
    <t>卫生监督机构</t>
  </si>
  <si>
    <t>妇幼保健机构</t>
  </si>
  <si>
    <t>基本公共卫生服务</t>
  </si>
  <si>
    <t>09</t>
  </si>
  <si>
    <t>重大公共卫生专项</t>
  </si>
  <si>
    <t>其他公共卫生支出</t>
  </si>
  <si>
    <t>07</t>
  </si>
  <si>
    <t>17</t>
  </si>
  <si>
    <t>计划生育服务</t>
  </si>
  <si>
    <t>其他计划生育事务支出</t>
  </si>
  <si>
    <t>11</t>
  </si>
  <si>
    <t>行政单位医疗</t>
  </si>
  <si>
    <t>事业单位医疗</t>
  </si>
  <si>
    <t>其他卫生健康支出</t>
  </si>
  <si>
    <t>221</t>
  </si>
  <si>
    <t>住房公积金</t>
  </si>
  <si>
    <t>229</t>
  </si>
  <si>
    <t>60</t>
  </si>
  <si>
    <t>用于其他社会公益事业的彩票公益金支出</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</si>
  <si>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</si>
  <si>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</si>
  <si>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</si>
  <si>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</si>
  <si>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</si>
  <si>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</si>
  <si>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</si>
  <si>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</si>
  <si>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</si>
  <si>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</si>
  <si>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</si>
  <si>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</si>
  <si>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</si>
  <si>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</si>
  <si>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</si>
  <si>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</si>
  <si>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</si>
  <si>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</si>
  <si>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</si>
  <si>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</si>
  <si>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</si>
  <si>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</si>
  <si>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</si>
  <si>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</si>
  <si>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</si>
  <si>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</si>
  <si>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</si>
  <si>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</si>
  <si>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</si>
  <si>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</si>
  <si>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</si>
  <si>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</si>
  <si>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</si>
  <si>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</si>
  <si>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</si>
  <si>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</si>
  <si>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</si>
  <si>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</si>
  <si>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</si>
  <si>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</si>
  <si>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</si>
  <si>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</si>
  <si>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</si>
  <si>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</si>
  <si>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</si>
  <si>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</si>
  <si>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</si>
  <si>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新乡县卫生和计划生育委员会小计</t>
  </si>
  <si>
    <t>302001</t>
  </si>
  <si>
    <t>2080501  归口管理的行政单位离退休</t>
  </si>
  <si>
    <t>2080505  机关事业单位基本养老保险缴费支出</t>
  </si>
  <si>
    <t>2080506  机关事业单位职业年金缴费支出</t>
  </si>
  <si>
    <t>2080801  死亡抚恤</t>
  </si>
  <si>
    <t>2089901  其他社会保障和就业支出</t>
  </si>
  <si>
    <t>2100101  行政运行</t>
  </si>
  <si>
    <t>2100102  一般行政管理事务</t>
  </si>
  <si>
    <t>2100199  其他卫生健康管理事务支出</t>
  </si>
  <si>
    <t>2100299  其他公立医院支出</t>
  </si>
  <si>
    <t>2100302  乡镇卫生院</t>
  </si>
  <si>
    <t>2100399  其他基层医疗卫生机构支出</t>
  </si>
  <si>
    <t>2100408  基本公共卫生服务</t>
  </si>
  <si>
    <t>2100409  重大公共卫生专项</t>
  </si>
  <si>
    <t>2100499  其他公共卫生支出</t>
  </si>
  <si>
    <t>2100717  计划生育服务</t>
  </si>
  <si>
    <t>2101101  行政单位医疗</t>
  </si>
  <si>
    <t>2101102  事业单位医疗</t>
  </si>
  <si>
    <t>2109901  其他卫生健康支出</t>
  </si>
  <si>
    <t>2210201  住房公积金</t>
  </si>
  <si>
    <t>新乡县公费医疗医院小计</t>
  </si>
  <si>
    <t>302002</t>
  </si>
  <si>
    <t>新乡县公费医疗医院</t>
  </si>
  <si>
    <t>2080502  事业单位离退休</t>
  </si>
  <si>
    <t>2100201  综合医院</t>
  </si>
  <si>
    <t>新乡县人民医院小计</t>
  </si>
  <si>
    <t>302003</t>
  </si>
  <si>
    <t>新乡县人民医院</t>
  </si>
  <si>
    <t>新乡县疾病预防控制中心小计</t>
  </si>
  <si>
    <t>302004</t>
  </si>
  <si>
    <t>新乡县疾病预防控制中心</t>
  </si>
  <si>
    <t>2100401  疾病预防控制机构</t>
  </si>
  <si>
    <t>新乡县卫生计生监督所小计</t>
  </si>
  <si>
    <t>302005</t>
  </si>
  <si>
    <t>新乡县卫生计生监督所</t>
  </si>
  <si>
    <t>2100402  卫生监督机构</t>
  </si>
  <si>
    <t>新乡县妇幼保健院小计</t>
  </si>
  <si>
    <t>302006</t>
  </si>
  <si>
    <t>新乡县妇幼保健院</t>
  </si>
  <si>
    <t>2100403  妇幼保健机构</t>
  </si>
  <si>
    <t>新乡县卫生学校小计</t>
  </si>
  <si>
    <t>302007</t>
  </si>
  <si>
    <t>新乡县卫生学校</t>
  </si>
  <si>
    <t>2050302  中专教育</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</si>
  <si>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</si>
  <si>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</si>
  <si>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</si>
  <si>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</si>
  <si>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</si>
  <si>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</si>
  <si>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</si>
  <si>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</si>
  <si>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</si>
  <si>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</si>
  <si>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</si>
  <si>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</si>
  <si>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</si>
  <si>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</si>
  <si>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</si>
  <si>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</si>
  <si>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</si>
  <si>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</si>
  <si>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</si>
  <si>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</si>
  <si>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</si>
  <si>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</si>
  <si>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</si>
  <si>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</si>
  <si>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</si>
  <si>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</si>
  <si>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</si>
  <si>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</si>
  <si>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</si>
  <si>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</si>
  <si>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</si>
  <si>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</si>
  <si>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</si>
  <si>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</si>
  <si>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</si>
  <si>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</si>
  <si>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</si>
  <si>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</si>
  <si>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</si>
  <si>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</si>
  <si>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</si>
  <si>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</si>
  <si>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</si>
  <si>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</si>
  <si>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</si>
  <si>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</si>
  <si>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</si>
  <si>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</si>
  <si>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</si>
  <si>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</si>
  <si>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</si>
  <si>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</si>
  <si>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</si>
  <si>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自筹养老保险</t>
  </si>
  <si>
    <t>该项目用于支付单位自筹人员社会保险。</t>
  </si>
  <si>
    <t>保障自筹人员应有的待遇。</t>
  </si>
  <si>
    <t>自筹职业年金</t>
  </si>
  <si>
    <t>该项目用于支付单位自筹人员职业年金。</t>
  </si>
  <si>
    <t>自筹其他社会保险保险</t>
  </si>
  <si>
    <t>自筹公用经费</t>
  </si>
  <si>
    <t>该项目用于支付单位自筹人员办公费、福利费、工会经费。</t>
  </si>
  <si>
    <t>自筹工资</t>
  </si>
  <si>
    <t>该项目用于支付单位自筹人员工资。</t>
  </si>
  <si>
    <t>自筹文明单位奖励</t>
  </si>
  <si>
    <t>该项目用于支付单位自筹人员文明单位奖励。</t>
  </si>
  <si>
    <t>自筹取暖费</t>
  </si>
  <si>
    <t>该项目用于支付单位自筹人员取暖费。</t>
  </si>
  <si>
    <t>健康扶贫工作经费</t>
  </si>
  <si>
    <t>健康扶贫工作经费，用于贫困人口体检、家庭医生签约、免起付线及门诊慢病。</t>
  </si>
  <si>
    <t>将健康扶贫落实到人、精准到病，有效遏制和减少因病致贫、因病返贫，保障我县健康扶贫目标任务如期完成。</t>
  </si>
  <si>
    <t>卫生专项工作经费</t>
  </si>
  <si>
    <t>卫计委机关开展工作需要。</t>
  </si>
  <si>
    <t>机关工作正常开展，促进卫生计生事业的健康发展。</t>
  </si>
  <si>
    <t>农村联合诊所人员经费</t>
  </si>
  <si>
    <t>1968年至1970年，各地把农村联合诊所当作“资本主义尾巴”强行予以解散，并将联合诊所人员下放回家或安置到当地的生产大队当医生，停发工资，取消商品粮供应。为妥善处理原农村联合诊所历史遗留问题，卫生部、财政部、国家劳动总局对全国68万人员退休退职进行了安排。</t>
  </si>
  <si>
    <t>尊重历史、立足现实、实事求是、积极稳妥的解决原联合诊所下放人员问题。</t>
  </si>
  <si>
    <t>看守所卫生室经费</t>
  </si>
  <si>
    <t>派驻医生到新乡县看守所承担在押、在拘人员的诊疗工作。</t>
  </si>
  <si>
    <t>做好新乡县看守所在押、在拘人员的诊疗工作。</t>
  </si>
  <si>
    <t>提前下达 公立医院综合改革</t>
  </si>
  <si>
    <t>落实政府对公立医院的六项投入责任以及取消药品加成收入10%财政补助</t>
  </si>
  <si>
    <t>弥补医院改革亏损，促进医院发展</t>
  </si>
  <si>
    <t>卫生院基本药物制度补助</t>
  </si>
  <si>
    <t>按照政策要求实施基本药物制度专项补助。</t>
  </si>
  <si>
    <t>对实施基本药物制度的卫生院进行补助。</t>
  </si>
  <si>
    <t>老年乡村医生补偿</t>
  </si>
  <si>
    <t>对年满65周岁、连续执业满10年、自愿退出、不再从事医疗卫生工作的老年乡村医生，每人每月给予300元的生活补助。</t>
  </si>
  <si>
    <t>保障老年乡村医生生活待遇。</t>
  </si>
  <si>
    <t>村卫生室基本药物制度补助</t>
  </si>
  <si>
    <t>对实施基本药物制度的村卫生室进行补助</t>
  </si>
  <si>
    <t>提前下达 基本药物补助</t>
  </si>
  <si>
    <t>按照政策要求实施基本药物制度专项补助</t>
  </si>
  <si>
    <t>对实施基本药物制度的卫生院、村卫生室进行补助</t>
  </si>
  <si>
    <t>按照国家要求免费向居民提供基本公共卫生服务</t>
  </si>
  <si>
    <t>巩固现有项目，扩大服务覆盖面，适当提高服务补助水平，细化和完善服务内容，提高服务质量</t>
  </si>
  <si>
    <t>提前下达 基本公共卫生补助</t>
  </si>
  <si>
    <t>提前下达 重大公共卫生补助</t>
  </si>
  <si>
    <t>用于开展重大公共卫生服务项目。</t>
  </si>
  <si>
    <t>减少艾滋病新发感染，降低艾滋病病死率，进一步减少结核病感染、患病和死亡。加强传染病疫情监测、流行病学调查和疫情分析研判，及时处置暴发疫情，逐步降低重点传染病的危害。</t>
  </si>
  <si>
    <t>精神病患者有奖监护经费</t>
  </si>
  <si>
    <t>为深入推进平安新乡建设，加强全县有肇事肇祸倾向的严重精神障碍患者监护管理、救治救助和责任保险工作，强化特殊人群服务管理</t>
  </si>
  <si>
    <t>减少严重精神病患者肇事肇祸事件发生。</t>
  </si>
  <si>
    <t>计划生育专项</t>
  </si>
  <si>
    <t>计划生育专项经费，用于独生子女父母奖励费、奖扶特扶、扩大奖扶、城镇奖扶、生育保险、新农合、高招奖励、贫困户慰问、孕前监测、生育关怀基地等各项优惠政策配套资金。</t>
  </si>
  <si>
    <t>实施奖励扶助制度，进一步完善计划生育利益导向机制，有力地促进了人口计生工作的顺利开展，缓解计划生育家庭的实际困难.</t>
  </si>
  <si>
    <t>提前下达 计划生育服务补助</t>
  </si>
  <si>
    <t>对农村部分计划生育家庭进行奖励扶助；对计划生育独生子女三级以上残疾或死亡，女方年满49岁的夫妻的特别扶助金每人每月540元、680元.；做好全县年满60周岁的城镇独生子女父母，每人每月不低于80元的标准发给奖励扶助金。</t>
  </si>
  <si>
    <t>完成全县1700人农村部分计划生育家庭进行奖励扶助；完成全县伤残人数13人、死亡29人、三级并发症3人等计划生育特殊困难家庭扶助关怀工作；</t>
  </si>
  <si>
    <t>自筹医疗保险</t>
  </si>
  <si>
    <t>两筛</t>
  </si>
  <si>
    <t>产前筛查、新生儿筛查县级资金</t>
  </si>
  <si>
    <t>以政府购买服务方式，为全县符合条件的孕妇和新生儿提供免费筛查。产前筛查与新生儿疾病筛查所需专项资金，由省、市、县三级财政按4:2:4比例安排解决。经费标准:产前筛查300元/例，新生儿疾病筛查100元/例。2019年暂按2017年活产数4510人计算。</t>
  </si>
  <si>
    <t>病媒生物防治</t>
  </si>
  <si>
    <t>在城市建城区内，有效控制病媒生物密度使之达到《国家卫生城市标准》，为切实降低蚊蝇鼠蟑等病媒生物密度，切断传播疾病的途径，维护健康生活环境，保障群众身体健康，按照国家卫生城市标准大力开展病媒生物防制。</t>
  </si>
  <si>
    <t>有效控制新乡市病媒生物密度，使我县病媒生物密度控制在《国家卫生城市标准》之内。</t>
  </si>
  <si>
    <t>“互联网+”基本公共卫生服务/家庭医生签约服务试点资金</t>
  </si>
  <si>
    <t>“互联网+”基本公共卫生服务/家庭医生签约服务试点项目资金，用于基本公共卫生移动平台建设。</t>
  </si>
  <si>
    <t>健全“互联网+医疗健康”服务体系，创新“互联网+”公共卫生服务、优化“互联网+”家庭医生签约服务，进一步推进“互联网+”模式在我县基本公共卫生和家庭医生签约服务的应用。</t>
  </si>
  <si>
    <t>宫颈癌乳头瘤病（HPV）基因筛查</t>
  </si>
  <si>
    <t>在我县开展免费宫颈癌基因筛查项目，市县按照5:5比例负担。</t>
  </si>
  <si>
    <t>降低宫颈癌发生率。</t>
  </si>
  <si>
    <t>两癌</t>
  </si>
  <si>
    <t>宫颈癌、乳腺癌筛查县级资金</t>
  </si>
  <si>
    <t>通过政府购买服务方式，选择符合条件的筛查服务机构，5年时间内对全县农村适龄妇女、纳入城市低保的适龄妇女免费开展一次宫颈癌、乳腺癌筛查，由省、市、县三级财政按3:3:4比例安排解决。暂按2018年新乡市下达的9400人任务数测算。</t>
  </si>
  <si>
    <t>自筹公积金</t>
  </si>
  <si>
    <t>该项目用于支付单位自筹人员公积金。</t>
  </si>
  <si>
    <t>退休人员工资</t>
  </si>
  <si>
    <t>根据河南省人民政府关于推进县级公立医院综合改革的实施意见（试行）豫政【2014】67号文，我院退休人员费用由县财政承担，每人每月120元住房补贴，全年共计17.44万元。</t>
  </si>
  <si>
    <t>保障了退休人员工资</t>
  </si>
  <si>
    <t>药品加成补助</t>
  </si>
  <si>
    <t>根据河南省人民政府关于推进县级公立医院综合改革的实施意见（试行）豫政【2014】67号文，医院药品差价的20%的40%由县财政承担。我院2018年全年药品收入3796.63万元，测算出县级2018年药品差价补为3796.63*15%*20%*40%=45.56万元，以此与申请2019年基药补助。</t>
  </si>
  <si>
    <t>弥补了医院因为药品零差价减少的收入，保障医院正常运转。</t>
  </si>
  <si>
    <t>自筹退休取暖费</t>
  </si>
  <si>
    <t>满足职工全年基本支出，提高工作积极性，开展正常工作需要。</t>
  </si>
  <si>
    <t>圆满完成当年疾病预防工作目标。</t>
  </si>
  <si>
    <t>自筹基本退休费</t>
  </si>
  <si>
    <t>自筹养老金</t>
  </si>
  <si>
    <t>自筹工伤保险</t>
  </si>
  <si>
    <t>自筹生育保险</t>
  </si>
  <si>
    <t>自筹失业保险</t>
  </si>
  <si>
    <t>自筹基础绩效工资</t>
  </si>
  <si>
    <t>自筹水电费</t>
  </si>
  <si>
    <t>自筹在职取暖费</t>
  </si>
  <si>
    <t>自筹基础工资</t>
  </si>
  <si>
    <t>自筹福利费</t>
  </si>
  <si>
    <t>自筹工会经费</t>
  </si>
  <si>
    <t>圆满 完成当年疾病预防工作目标。</t>
  </si>
  <si>
    <t>自筹津贴补贴</t>
  </si>
  <si>
    <t>基本公共卫生</t>
  </si>
  <si>
    <t>健康素养上年结余10000、提前下达10000</t>
  </si>
  <si>
    <t>完成当年健康素养工作目标。保证全县人民群众的身体健康。</t>
  </si>
  <si>
    <t>重大公共卫生</t>
  </si>
  <si>
    <t>提前下达资金：结核病防治经费70000、艾滋病防治经费312400、本级预算资金：流感65岁老人261000、传染病防治经费29000、慢病综合防控100000、三项收费30000、艾滋病防治50000、结核病质保金80000、冷链运转540000、上年结余资金941372.  合计：2413772</t>
  </si>
  <si>
    <t>按照新乡上级部门工作目标和绩效考核工作的要求，为提高我县疾控系统突发公共卫生应急处置能力，及时有效的控制艾滋病、结核病等各类传染病、确保国家免疫规划项目免费接种制度在我县全面实施、保证计划免疫工作依法进行、确保我中心所承担公共场所环境及公共用品用具、饮用水等卫生监测工作顺利进行。</t>
  </si>
  <si>
    <t>卫十贷款本息</t>
  </si>
  <si>
    <t>偿还我县疾病防控项目贷款本息。</t>
  </si>
  <si>
    <t>用于还本付息，保障还贷资金40000元。</t>
  </si>
  <si>
    <t>自筹其他社会保障险</t>
  </si>
  <si>
    <t>医疗卫生机构传染病防治分类监督抽检经费</t>
  </si>
  <si>
    <t>依据《河南省卫生计生委关于开展全省医疗卫生机构传染病防治分类监督综合评价工作的通知》豫卫监督【2018】18号及《新乡市医疗卫生机构传染病防治分类监督综合评价工作方案的通知》，需开展相关监督抽检工作，共需抽检一级医疗机构11家，未定级医疗机构70户</t>
  </si>
  <si>
    <t>按照要求开展相关监督抽检工作，做好医疗卫生机构传染病防治分类监督综合评价工作，完成抽检一级医疗机构11家，未定级医疗机构70户工作任务</t>
  </si>
  <si>
    <t>综合业务费</t>
  </si>
  <si>
    <t>单位开展工作需要。</t>
  </si>
  <si>
    <t>卫生监督正常开展，促进卫生计生事业的健康发展。</t>
  </si>
  <si>
    <t>自筹工资支出</t>
  </si>
  <si>
    <t>预留工资</t>
  </si>
  <si>
    <t>上年列支“三城同创”专款</t>
  </si>
  <si>
    <t>上年列支“三城同创”专款，用于上年“三城同创”工作卫生监督工作经费支出</t>
  </si>
  <si>
    <t>保障“三城同创”工作中卫生监督工作圆满完成</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</si>
  <si>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</si>
  <si>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</si>
  <si>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</si>
  <si>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</si>
  <si>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</si>
  <si>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</si>
  <si>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</si>
  <si>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</si>
  <si>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</si>
  <si>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</si>
  <si>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</si>
  <si>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</si>
  <si>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</si>
  <si>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</si>
  <si>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</si>
  <si>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</si>
  <si>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</si>
  <si>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</si>
  <si>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</si>
  <si>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</si>
  <si>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</si>
  <si>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</si>
  <si>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</si>
  <si>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</si>
  <si>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</si>
  <si>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</si>
  <si>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</si>
  <si>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</si>
  <si>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</si>
  <si>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</si>
  <si>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</si>
  <si>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</si>
  <si>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</si>
  <si>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服务类</t>
  </si>
  <si>
    <t>否</t>
  </si>
  <si>
    <t>四月</t>
  </si>
  <si>
    <t>办公设备</t>
  </si>
  <si>
    <t>是</t>
  </si>
  <si>
    <t>六月</t>
  </si>
  <si>
    <t>协议供货、定点采购</t>
  </si>
  <si>
    <t>联想电脑、打印机</t>
  </si>
  <si>
    <t>台</t>
  </si>
  <si>
    <t>联想激光打印机L2400PRO</t>
  </si>
  <si>
    <t>联想商用E32</t>
  </si>
  <si>
    <t>五月</t>
  </si>
  <si>
    <t>公开招标</t>
  </si>
  <si>
    <t>美的变频柜机KFR-72LWW</t>
  </si>
  <si>
    <t>公务印刷</t>
  </si>
  <si>
    <t>一批</t>
  </si>
  <si>
    <t>修缮工程</t>
  </si>
  <si>
    <t>询价</t>
  </si>
  <si>
    <t>定额部分</t>
  </si>
  <si>
    <t>办公家具</t>
  </si>
  <si>
    <t>三月</t>
  </si>
  <si>
    <t>90cm*200cm</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</si>
</sst>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indexed="8"/>
      <name val="宋体"/>
      <charset val="134"/>
    </font>
    <font>
      <sz val="12"/>
      <color indexed="8"/>
      <name val="宋体"/>
      <charset val="134"/>
      <scheme val="minor"/>
    </font>
    <font>
      <sz val="9"/>
      <color indexed="8"/>
      <name val="Microsoft YaHei UI"/>
      <charset val="134"/>
    </font>
    <font>
      <sz val="18"/>
      <color indexed="8"/>
      <name val="宋体"/>
      <charset val="134"/>
    </font>
    <font>
      <sz val="12"/>
      <color indexed="8"/>
      <name val="宋体"/>
      <charset val="134"/>
    </font>
    <font>
      <sz val="12"/>
      <color indexed="8"/>
      <name val="Microsoft YaHei UI"/>
      <charset val="134"/>
    </font>
    <font>
      <sz val="11"/>
      <color indexed="8"/>
      <name val="Microsoft YaHei UI"/>
      <charset val="134"/>
    </font>
    <font>
      <sz val="9"/>
      <color indexed="8"/>
      <name val="宋体"/>
      <charset val="134"/>
    </font>
    <font>
      <sz val="11"/>
      <color indexed="8"/>
      <name val="黑体"/>
      <charset val="134"/>
    </font>
    <font>
      <sz val="12"/>
      <color indexed="8"/>
      <name val="黑体"/>
      <charset val="134"/>
    </font>
    <font>
      <sz val="11"/>
      <color indexed="8"/>
      <name val="宋体"/>
      <charset val="134"/>
      <scheme val="minor"/>
    </font>
    <font>
      <sz val="9"/>
      <color indexed="8"/>
      <name val="宋体"/>
      <charset val="134"/>
      <scheme val="minor"/>
    </font>
    <font>
      <sz val="20"/>
      <color indexed="8"/>
      <name val="宋体"/>
      <charset val="134"/>
    </font>
    <font>
      <sz val="28"/>
      <color indexed="8"/>
      <name val="宋体"/>
      <charset val="134"/>
    </font>
    <font>
      <sz val="10"/>
      <color indexed="8"/>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2"/>
      <name val="宋体"/>
      <charset val="134"/>
    </font>
    <font>
      <b/>
      <sz val="11"/>
      <color theme="1"/>
      <name val="宋体"/>
      <charset val="0"/>
      <scheme val="minor"/>
    </font>
    <font>
      <sz val="11"/>
      <color rgb="FF9C0006"/>
      <name val="宋体"/>
      <charset val="0"/>
      <scheme val="minor"/>
    </font>
    <font>
      <b/>
      <sz val="15"/>
      <color theme="3"/>
      <name val="宋体"/>
      <charset val="134"/>
      <scheme val="minor"/>
    </font>
    <font>
      <sz val="11"/>
      <color theme="1"/>
      <name val="宋体"/>
      <charset val="134"/>
      <scheme val="minor"/>
    </font>
    <font>
      <sz val="11"/>
      <color rgb="FF9C65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s>
  <borders count="37">
    <border>
      <left/>
      <right/>
      <top/>
      <bottom/>
      <diagonal/>
    </border>
    <border>
      <left/>
      <right style="thin">
        <color indexed="22"/>
      </right>
      <top/>
      <bottom/>
      <diagonal/>
    </border>
    <border>
      <left style="thin">
        <color indexed="22"/>
      </left>
      <right style="thin">
        <color indexed="22"/>
      </right>
      <top/>
      <bottom/>
      <diagonal/>
    </border>
    <border>
      <left/>
      <right style="thin">
        <color indexed="22"/>
      </right>
      <top/>
      <bottom style="thin">
        <color indexed="8"/>
      </bottom>
      <diagonal/>
    </border>
    <border>
      <left style="thin">
        <color indexed="22"/>
      </left>
      <right style="thin">
        <color indexed="22"/>
      </right>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22"/>
      </left>
      <right/>
      <top/>
      <bottom/>
      <diagonal/>
    </border>
    <border>
      <left style="thin">
        <color indexed="22"/>
      </left>
      <right/>
      <top/>
      <bottom style="thin">
        <color indexed="8"/>
      </bottom>
      <diagonal/>
    </border>
    <border>
      <left/>
      <right/>
      <top/>
      <bottom style="thin">
        <color indexed="8"/>
      </bottom>
      <diagonal/>
    </border>
    <border>
      <left style="thin">
        <color indexed="8"/>
      </left>
      <right/>
      <top/>
      <bottom/>
      <diagonal/>
    </border>
    <border>
      <left style="thin">
        <color indexed="22"/>
      </left>
      <right style="thin">
        <color indexed="8"/>
      </right>
      <top style="thin">
        <color indexed="22"/>
      </top>
      <bottom/>
      <diagonal/>
    </border>
    <border>
      <left style="thin">
        <color indexed="8"/>
      </left>
      <right style="thin">
        <color indexed="8"/>
      </right>
      <top style="thin">
        <color indexed="22"/>
      </top>
      <bottom/>
      <diagonal/>
    </border>
    <border>
      <left style="thin">
        <color indexed="8"/>
      </left>
      <right/>
      <top style="thin">
        <color indexed="22"/>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1" fillId="0" borderId="0" applyFont="0" applyAlignment="0" applyProtection="0">
      <alignment vertical="center"/>
    </xf>
    <xf numFmtId="0" fontId="16" fillId="22" borderId="0" applyNumberFormat="0" applyBorder="0" applyAlignment="0" applyProtection="0">
      <alignment vertical="center"/>
    </xf>
    <xf numFmtId="0" fontId="32" fillId="26" borderId="35" applyNumberFormat="0" applyAlignment="0" applyProtection="0">
      <alignment vertical="center"/>
    </xf>
    <xf numFmtId="44" fontId="21" fillId="0" borderId="0" applyFont="0" applyAlignment="0" applyProtection="0">
      <alignment vertical="center"/>
    </xf>
    <xf numFmtId="41" fontId="21" fillId="0" borderId="0" applyFont="0" applyAlignment="0" applyProtection="0">
      <alignment vertical="center"/>
    </xf>
    <xf numFmtId="0" fontId="16" fillId="13" borderId="0" applyNumberFormat="0" applyBorder="0" applyAlignment="0" applyProtection="0">
      <alignment vertical="center"/>
    </xf>
    <xf numFmtId="0" fontId="23" fillId="10" borderId="0" applyNumberFormat="0" applyBorder="0" applyAlignment="0" applyProtection="0">
      <alignment vertical="center"/>
    </xf>
    <xf numFmtId="43" fontId="21" fillId="0" borderId="0" applyFont="0" applyAlignment="0" applyProtection="0">
      <alignment vertical="center"/>
    </xf>
    <xf numFmtId="0" fontId="15" fillId="25" borderId="0" applyNumberFormat="0" applyBorder="0" applyAlignment="0" applyProtection="0">
      <alignment vertical="center"/>
    </xf>
    <xf numFmtId="0" fontId="30" fillId="0" borderId="0" applyNumberFormat="0" applyFill="0" applyBorder="0" applyAlignment="0" applyProtection="0">
      <alignment vertical="center"/>
    </xf>
    <xf numFmtId="9" fontId="21" fillId="0" borderId="0" applyFont="0" applyAlignment="0" applyProtection="0">
      <alignment vertical="center"/>
    </xf>
    <xf numFmtId="0" fontId="34" fillId="0" borderId="0" applyNumberFormat="0" applyFill="0" applyBorder="0" applyAlignment="0" applyProtection="0">
      <alignment vertical="center"/>
    </xf>
    <xf numFmtId="0" fontId="25" fillId="17" borderId="32" applyNumberFormat="0" applyFont="0" applyAlignment="0" applyProtection="0">
      <alignment vertical="center"/>
    </xf>
    <xf numFmtId="0" fontId="15" fillId="30"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30" applyNumberFormat="0" applyFill="0" applyAlignment="0" applyProtection="0">
      <alignment vertical="center"/>
    </xf>
    <xf numFmtId="0" fontId="19" fillId="0" borderId="30" applyNumberFormat="0" applyFill="0" applyAlignment="0" applyProtection="0">
      <alignment vertical="center"/>
    </xf>
    <xf numFmtId="0" fontId="15" fillId="6" borderId="0" applyNumberFormat="0" applyBorder="0" applyAlignment="0" applyProtection="0">
      <alignment vertical="center"/>
    </xf>
    <xf numFmtId="0" fontId="28" fillId="0" borderId="34" applyNumberFormat="0" applyFill="0" applyAlignment="0" applyProtection="0">
      <alignment vertical="center"/>
    </xf>
    <xf numFmtId="0" fontId="15" fillId="24" borderId="0" applyNumberFormat="0" applyBorder="0" applyAlignment="0" applyProtection="0">
      <alignment vertical="center"/>
    </xf>
    <xf numFmtId="0" fontId="27" fillId="21" borderId="33" applyNumberFormat="0" applyAlignment="0" applyProtection="0">
      <alignment vertical="center"/>
    </xf>
    <xf numFmtId="0" fontId="31" fillId="21" borderId="35" applyNumberFormat="0" applyAlignment="0" applyProtection="0">
      <alignment vertical="center"/>
    </xf>
    <xf numFmtId="0" fontId="35" fillId="33" borderId="36" applyNumberFormat="0" applyAlignment="0" applyProtection="0">
      <alignment vertical="center"/>
    </xf>
    <xf numFmtId="0" fontId="16" fillId="20" borderId="0" applyNumberFormat="0" applyBorder="0" applyAlignment="0" applyProtection="0">
      <alignment vertical="center"/>
    </xf>
    <xf numFmtId="0" fontId="15" fillId="23" borderId="0" applyNumberFormat="0" applyBorder="0" applyAlignment="0" applyProtection="0">
      <alignment vertical="center"/>
    </xf>
    <xf numFmtId="0" fontId="18" fillId="0" borderId="29" applyNumberFormat="0" applyFill="0" applyAlignment="0" applyProtection="0">
      <alignment vertical="center"/>
    </xf>
    <xf numFmtId="0" fontId="22" fillId="0" borderId="31" applyNumberFormat="0" applyFill="0" applyAlignment="0" applyProtection="0">
      <alignment vertical="center"/>
    </xf>
    <xf numFmtId="0" fontId="17" fillId="5" borderId="0" applyNumberFormat="0" applyBorder="0" applyAlignment="0" applyProtection="0">
      <alignment vertical="center"/>
    </xf>
    <xf numFmtId="0" fontId="26" fillId="19" borderId="0" applyNumberFormat="0" applyBorder="0" applyAlignment="0" applyProtection="0">
      <alignment vertical="center"/>
    </xf>
    <xf numFmtId="0" fontId="16" fillId="9" borderId="0" applyNumberFormat="0" applyBorder="0" applyAlignment="0" applyProtection="0">
      <alignment vertical="center"/>
    </xf>
    <xf numFmtId="0" fontId="15" fillId="16" borderId="0" applyNumberFormat="0" applyBorder="0" applyAlignment="0" applyProtection="0">
      <alignment vertical="center"/>
    </xf>
    <xf numFmtId="0" fontId="16" fillId="29"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4"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6" fillId="32" borderId="0" applyNumberFormat="0" applyBorder="0" applyAlignment="0" applyProtection="0">
      <alignment vertical="center"/>
    </xf>
    <xf numFmtId="0" fontId="16" fillId="31" borderId="0" applyNumberFormat="0" applyBorder="0" applyAlignment="0" applyProtection="0">
      <alignment vertical="center"/>
    </xf>
    <xf numFmtId="0" fontId="15" fillId="11" borderId="0" applyNumberFormat="0" applyBorder="0" applyAlignment="0" applyProtection="0">
      <alignment vertical="center"/>
    </xf>
    <xf numFmtId="0" fontId="16" fillId="7" borderId="0" applyNumberFormat="0" applyBorder="0" applyAlignment="0" applyProtection="0">
      <alignment vertical="center"/>
    </xf>
    <xf numFmtId="0" fontId="15" fillId="28" borderId="0" applyNumberFormat="0" applyBorder="0" applyAlignment="0" applyProtection="0">
      <alignment vertical="center"/>
    </xf>
    <xf numFmtId="0" fontId="15" fillId="3" borderId="0" applyNumberFormat="0" applyBorder="0" applyAlignment="0" applyProtection="0">
      <alignment vertical="center"/>
    </xf>
    <xf numFmtId="0" fontId="16" fillId="27" borderId="0" applyNumberFormat="0" applyBorder="0" applyAlignment="0" applyProtection="0">
      <alignment vertical="center"/>
    </xf>
    <xf numFmtId="0" fontId="15" fillId="14" borderId="0" applyNumberFormat="0" applyBorder="0" applyAlignment="0" applyProtection="0">
      <alignment vertical="center"/>
    </xf>
  </cellStyleXfs>
  <cellXfs count="142">
    <xf numFmtId="0" fontId="0" fillId="0" borderId="0" xfId="0" applyFill="1">
      <alignment vertical="center"/>
    </xf>
    <xf numFmtId="0" fontId="1" fillId="0" borderId="0" xfId="0" applyFont="1" applyFill="1">
      <alignment vertical="center"/>
    </xf>
    <xf numFmtId="0" fontId="0" fillId="0" borderId="0" xfId="0" applyFont="1" applyFill="1">
      <alignment vertical="center"/>
    </xf>
    <xf numFmtId="0" fontId="2" fillId="0" borderId="0" xfId="0" applyFont="1" applyFill="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1" xfId="0" applyFont="1" applyFill="1" applyBorder="1" applyAlignment="1">
      <alignment horizontal="center" vertical="top" wrapText="1"/>
    </xf>
    <xf numFmtId="1" fontId="1" fillId="0" borderId="11" xfId="0" applyNumberFormat="1" applyFont="1" applyFill="1" applyBorder="1" applyAlignment="1">
      <alignment horizontal="center" vertical="top" wrapText="1"/>
    </xf>
    <xf numFmtId="0" fontId="6" fillId="0" borderId="12" xfId="0" applyFont="1" applyFill="1" applyBorder="1" applyAlignment="1">
      <alignment horizontal="center" vertical="center" wrapText="1"/>
    </xf>
    <xf numFmtId="0" fontId="3"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4" fillId="0" borderId="15" xfId="0" applyFont="1" applyFill="1" applyBorder="1" applyAlignment="1">
      <alignment horizontal="center" vertical="top" wrapText="1"/>
    </xf>
    <xf numFmtId="0" fontId="1" fillId="0" borderId="7" xfId="0" applyFont="1" applyFill="1" applyBorder="1" applyAlignment="1">
      <alignment horizontal="center" vertical="top" wrapText="1"/>
    </xf>
    <xf numFmtId="4" fontId="1" fillId="0" borderId="11" xfId="0" applyNumberFormat="1" applyFont="1" applyFill="1" applyBorder="1" applyAlignment="1">
      <alignment horizontal="center" vertical="top" wrapText="1"/>
    </xf>
    <xf numFmtId="4" fontId="1" fillId="2" borderId="11" xfId="0" applyNumberFormat="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6"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0" xfId="0" applyFont="1" applyFill="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0" fillId="0" borderId="16" xfId="0" applyFont="1" applyFill="1" applyBorder="1" applyAlignment="1">
      <alignment horizontal="left" vertical="center" wrapText="1"/>
    </xf>
    <xf numFmtId="1" fontId="4" fillId="0" borderId="11" xfId="0" applyNumberFormat="1" applyFont="1" applyFill="1" applyBorder="1" applyAlignment="1">
      <alignment horizontal="left" vertical="center" wrapText="1"/>
    </xf>
    <xf numFmtId="0" fontId="4" fillId="0" borderId="11" xfId="0" applyFont="1" applyFill="1" applyBorder="1" applyAlignment="1">
      <alignment horizontal="left" vertical="center" wrapText="1" indent="2"/>
    </xf>
    <xf numFmtId="4" fontId="4" fillId="0" borderId="11" xfId="0" applyNumberFormat="1" applyFont="1" applyFill="1" applyBorder="1" applyAlignment="1">
      <alignment horizontal="left" vertical="center" wrapText="1"/>
    </xf>
    <xf numFmtId="4" fontId="4" fillId="0" borderId="11"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5" xfId="0"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11" xfId="0" applyFont="1" applyFill="1" applyBorder="1" applyAlignment="1">
      <alignment horizontal="left" vertical="center" wrapText="1" indent="1"/>
    </xf>
    <xf numFmtId="0" fontId="4" fillId="0" borderId="12" xfId="0" applyFont="1" applyFill="1" applyBorder="1" applyAlignment="1">
      <alignment horizontal="center" vertical="center" wrapText="1"/>
    </xf>
    <xf numFmtId="3" fontId="4" fillId="0" borderId="12" xfId="0" applyNumberFormat="1" applyFont="1" applyFill="1" applyBorder="1" applyAlignment="1">
      <alignment horizontal="right" vertical="center" wrapText="1"/>
    </xf>
    <xf numFmtId="0" fontId="4" fillId="0" borderId="0" xfId="0" applyFont="1" applyFill="1">
      <alignment vertical="center"/>
    </xf>
    <xf numFmtId="0" fontId="3" fillId="0" borderId="24" xfId="0" applyFont="1" applyFill="1" applyBorder="1" applyAlignment="1">
      <alignment horizontal="left" vertical="top" wrapText="1"/>
    </xf>
    <xf numFmtId="0" fontId="4" fillId="0" borderId="15" xfId="0"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center" wrapText="1"/>
    </xf>
    <xf numFmtId="0" fontId="3" fillId="0" borderId="16" xfId="0" applyFont="1" applyFill="1" applyBorder="1" applyAlignment="1">
      <alignment horizontal="left" vertical="top" wrapText="1"/>
    </xf>
    <xf numFmtId="0" fontId="3" fillId="0" borderId="0" xfId="0" applyFont="1" applyFill="1" applyAlignment="1">
      <alignment horizontal="left" vertical="top" wrapText="1"/>
    </xf>
    <xf numFmtId="0" fontId="4" fillId="0" borderId="25" xfId="0" applyFont="1" applyFill="1" applyBorder="1" applyAlignment="1">
      <alignment horizontal="center" vertical="center" wrapText="1"/>
    </xf>
    <xf numFmtId="0" fontId="5" fillId="0" borderId="26" xfId="0" applyFont="1" applyFill="1" applyBorder="1" applyAlignment="1">
      <alignment horizontal="left" vertical="top" wrapText="1"/>
    </xf>
    <xf numFmtId="0" fontId="5" fillId="0" borderId="27" xfId="0" applyFont="1" applyFill="1" applyBorder="1" applyAlignment="1">
      <alignment horizontal="left" vertical="top"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0" fillId="0" borderId="0" xfId="0" applyFont="1" applyFill="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Alignment="1">
      <alignment horizontal="left" vertical="center" wrapText="1"/>
    </xf>
    <xf numFmtId="0" fontId="7" fillId="0" borderId="16" xfId="0" applyFont="1" applyFill="1" applyBorder="1" applyAlignment="1">
      <alignment horizontal="left" vertical="center" wrapText="1"/>
    </xf>
    <xf numFmtId="4" fontId="4" fillId="0" borderId="11" xfId="0" applyNumberFormat="1" applyFont="1" applyFill="1" applyBorder="1" applyAlignment="1">
      <alignment horizontal="right" vertical="center" wrapText="1"/>
    </xf>
    <xf numFmtId="0" fontId="9" fillId="0" borderId="12" xfId="0" applyFont="1" applyFill="1" applyBorder="1" applyAlignment="1">
      <alignment horizontal="left" vertical="center" wrapText="1"/>
    </xf>
    <xf numFmtId="0" fontId="10" fillId="0" borderId="0" xfId="0" applyFont="1" applyFill="1">
      <alignment vertical="center"/>
    </xf>
    <xf numFmtId="0" fontId="3" fillId="0" borderId="18" xfId="0" applyFont="1" applyFill="1" applyBorder="1" applyAlignment="1">
      <alignment horizontal="left" vertical="top" wrapText="1"/>
    </xf>
    <xf numFmtId="0" fontId="1" fillId="0" borderId="15"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0" borderId="11"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3" fillId="0" borderId="19" xfId="0" applyFont="1" applyFill="1" applyBorder="1" applyAlignment="1">
      <alignment horizontal="left" vertical="top" wrapText="1"/>
    </xf>
    <xf numFmtId="0" fontId="11" fillId="0" borderId="0" xfId="0" applyFont="1" applyFill="1" applyAlignment="1">
      <alignment horizontal="center" vertical="center" wrapText="1"/>
    </xf>
    <xf numFmtId="0" fontId="11" fillId="0" borderId="16" xfId="0"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4" fontId="1" fillId="2" borderId="11" xfId="0" applyNumberFormat="1" applyFont="1" applyFill="1" applyBorder="1" applyAlignment="1">
      <alignment horizontal="right" vertical="center" wrapText="1"/>
    </xf>
    <xf numFmtId="0" fontId="7" fillId="0" borderId="12" xfId="0" applyFont="1" applyFill="1" applyBorder="1" applyAlignment="1">
      <alignment horizontal="center" vertical="center" wrapText="1"/>
    </xf>
    <xf numFmtId="0" fontId="4" fillId="0" borderId="2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0" xfId="0" applyFont="1" applyFill="1" applyAlignment="1">
      <alignment horizontal="left" vertical="center" wrapText="1"/>
    </xf>
    <xf numFmtId="4" fontId="1" fillId="0" borderId="11" xfId="0" applyNumberFormat="1" applyFont="1" applyFill="1" applyBorder="1" applyAlignment="1">
      <alignment horizontal="left" vertical="top" wrapText="1"/>
    </xf>
    <xf numFmtId="0" fontId="1" fillId="2" borderId="11" xfId="0" applyFont="1" applyFill="1" applyBorder="1" applyAlignment="1">
      <alignment horizontal="right" vertical="top" wrapText="1"/>
    </xf>
    <xf numFmtId="0" fontId="2" fillId="0" borderId="0" xfId="0" applyFont="1" applyFill="1" applyAlignment="1">
      <alignment horizontal="center" vertical="center" wrapText="1"/>
    </xf>
    <xf numFmtId="0" fontId="0" fillId="0" borderId="12" xfId="0" applyFont="1" applyFill="1" applyBorder="1" applyAlignment="1">
      <alignment horizontal="left" vertical="center" wrapText="1"/>
    </xf>
    <xf numFmtId="1" fontId="7" fillId="0" borderId="18" xfId="0" applyNumberFormat="1" applyFont="1" applyFill="1" applyBorder="1" applyAlignment="1">
      <alignment horizontal="right" vertical="center" wrapText="1"/>
    </xf>
    <xf numFmtId="1" fontId="7" fillId="0" borderId="19" xfId="0" applyNumberFormat="1" applyFont="1" applyFill="1" applyBorder="1" applyAlignment="1">
      <alignment horizontal="right" vertical="center" wrapText="1"/>
    </xf>
    <xf numFmtId="4" fontId="7" fillId="0" borderId="0" xfId="0" applyNumberFormat="1" applyFont="1" applyFill="1" applyAlignment="1">
      <alignment horizontal="left" wrapText="1"/>
    </xf>
    <xf numFmtId="4" fontId="4" fillId="0" borderId="15" xfId="0" applyNumberFormat="1" applyFont="1" applyFill="1" applyBorder="1" applyAlignment="1">
      <alignment horizontal="left" vertical="center" wrapText="1"/>
    </xf>
    <xf numFmtId="1" fontId="4" fillId="0" borderId="11" xfId="0" applyNumberFormat="1" applyFont="1" applyFill="1" applyBorder="1" applyAlignment="1">
      <alignment horizontal="right" vertical="center" wrapText="1"/>
    </xf>
    <xf numFmtId="4" fontId="7" fillId="0" borderId="16" xfId="0" applyNumberFormat="1" applyFont="1" applyFill="1" applyBorder="1" applyAlignment="1">
      <alignment horizontal="left" wrapText="1"/>
    </xf>
    <xf numFmtId="4" fontId="7" fillId="0" borderId="16" xfId="0" applyNumberFormat="1" applyFont="1" applyFill="1" applyBorder="1" applyAlignment="1">
      <alignment horizontal="left" vertical="center" wrapText="1"/>
    </xf>
    <xf numFmtId="4" fontId="4" fillId="0" borderId="11" xfId="0" applyNumberFormat="1" applyFont="1" applyFill="1" applyBorder="1" applyAlignment="1">
      <alignment horizontal="left" wrapText="1"/>
    </xf>
    <xf numFmtId="4" fontId="4" fillId="0" borderId="11" xfId="0" applyNumberFormat="1" applyFont="1" applyFill="1" applyBorder="1" applyAlignment="1">
      <alignment horizontal="right" wrapText="1"/>
    </xf>
    <xf numFmtId="0" fontId="4" fillId="0" borderId="11" xfId="0" applyFont="1" applyFill="1" applyBorder="1" applyAlignment="1">
      <alignment horizontal="left" wrapText="1"/>
    </xf>
    <xf numFmtId="4" fontId="7" fillId="0" borderId="12" xfId="0" applyNumberFormat="1" applyFont="1" applyFill="1" applyBorder="1" applyAlignment="1">
      <alignment horizontal="left" wrapText="1"/>
    </xf>
    <xf numFmtId="4" fontId="7" fillId="0" borderId="12" xfId="0" applyNumberFormat="1" applyFont="1" applyFill="1" applyBorder="1" applyAlignment="1">
      <alignment horizontal="right" wrapText="1"/>
    </xf>
    <xf numFmtId="4" fontId="7" fillId="0" borderId="0" xfId="0" applyNumberFormat="1" applyFont="1" applyFill="1" applyAlignment="1">
      <alignment horizontal="left" vertical="center" wrapText="1"/>
    </xf>
    <xf numFmtId="0" fontId="12"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right" wrapText="1"/>
    </xf>
    <xf numFmtId="0" fontId="8" fillId="0" borderId="16" xfId="0" applyFont="1" applyFill="1" applyBorder="1" applyAlignment="1">
      <alignment horizontal="left" vertical="center" wrapText="1"/>
    </xf>
    <xf numFmtId="0" fontId="7" fillId="0" borderId="0" xfId="0" applyFont="1" applyFill="1" applyAlignment="1">
      <alignment horizontal="left" vertical="center" wrapText="1"/>
    </xf>
    <xf numFmtId="0" fontId="4" fillId="0" borderId="2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5" xfId="0" applyFont="1" applyFill="1" applyBorder="1" applyAlignment="1">
      <alignment horizontal="left" wrapText="1"/>
    </xf>
    <xf numFmtId="3" fontId="7" fillId="0" borderId="16" xfId="0" applyNumberFormat="1" applyFont="1" applyFill="1" applyBorder="1" applyAlignment="1">
      <alignment horizontal="right" vertical="center" wrapText="1"/>
    </xf>
    <xf numFmtId="4" fontId="13" fillId="0" borderId="24"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4" fontId="4" fillId="0" borderId="28" xfId="0" applyNumberFormat="1" applyFont="1" applyFill="1" applyBorder="1" applyAlignment="1">
      <alignment horizontal="left" vertical="center" wrapText="1"/>
    </xf>
    <xf numFmtId="4" fontId="4" fillId="0" borderId="28"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4" fontId="4" fillId="0" borderId="25" xfId="0" applyNumberFormat="1" applyFont="1" applyFill="1" applyBorder="1" applyAlignment="1">
      <alignment horizontal="center" vertical="center" wrapText="1"/>
    </xf>
    <xf numFmtId="1" fontId="4" fillId="0" borderId="25" xfId="0" applyNumberFormat="1" applyFont="1" applyFill="1" applyBorder="1" applyAlignment="1">
      <alignment horizontal="left" vertical="center" wrapText="1"/>
    </xf>
    <xf numFmtId="1" fontId="4" fillId="0" borderId="28" xfId="0" applyNumberFormat="1" applyFont="1" applyFill="1" applyBorder="1" applyAlignment="1">
      <alignment horizontal="left" vertical="center" wrapText="1"/>
    </xf>
    <xf numFmtId="0" fontId="4" fillId="0" borderId="25" xfId="0" applyFont="1" applyFill="1" applyBorder="1" applyAlignment="1">
      <alignment horizontal="left" vertical="center" wrapText="1"/>
    </xf>
    <xf numFmtId="4" fontId="4" fillId="0" borderId="25" xfId="0" applyNumberFormat="1" applyFont="1" applyFill="1" applyBorder="1" applyAlignment="1">
      <alignment horizontal="left" vertical="center" wrapText="1"/>
    </xf>
    <xf numFmtId="2" fontId="4" fillId="0" borderId="28" xfId="0" applyNumberFormat="1" applyFont="1" applyFill="1" applyBorder="1" applyAlignment="1">
      <alignment horizontal="left" vertical="center" wrapText="1"/>
    </xf>
    <xf numFmtId="4" fontId="4" fillId="0" borderId="12" xfId="0" applyNumberFormat="1" applyFont="1" applyFill="1" applyBorder="1" applyAlignment="1">
      <alignment horizontal="left" vertical="center" wrapText="1"/>
    </xf>
    <xf numFmtId="4" fontId="4" fillId="0" borderId="0" xfId="0" applyNumberFormat="1" applyFont="1" applyFill="1" applyBorder="1" applyAlignment="1">
      <alignment horizontal="left" vertical="center" wrapText="1"/>
    </xf>
    <xf numFmtId="4" fontId="13" fillId="0" borderId="16" xfId="0" applyNumberFormat="1" applyFont="1" applyFill="1" applyBorder="1" applyAlignment="1">
      <alignment horizontal="center" vertical="center" wrapText="1"/>
    </xf>
    <xf numFmtId="4" fontId="4" fillId="0" borderId="0" xfId="0" applyNumberFormat="1" applyFont="1" applyFill="1" applyAlignment="1">
      <alignment horizontal="left" vertical="center" wrapText="1"/>
    </xf>
    <xf numFmtId="4" fontId="4" fillId="0" borderId="0" xfId="0" applyNumberFormat="1" applyFont="1" applyFill="1" applyAlignment="1">
      <alignment horizontal="center" vertical="center" wrapText="1"/>
    </xf>
    <xf numFmtId="4" fontId="14"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showGridLines="0" tabSelected="1" topLeftCell="N1" workbookViewId="0">
      <selection activeCell="AC6" sqref="AC6"/>
    </sheetView>
  </sheetViews>
  <sheetFormatPr defaultColWidth="9" defaultRowHeight="13.5"/>
  <cols>
    <col min="1" max="1" width="19.25" style="2" customWidth="1"/>
    <col min="2" max="2" width="20.75" style="2" customWidth="1"/>
    <col min="3" max="3" width="19.875" style="2" customWidth="1"/>
    <col min="4" max="5" width="14.375" style="2" customWidth="1"/>
    <col min="6" max="6" width="13.5" style="2" customWidth="1"/>
    <col min="7" max="16" width="14.375" style="2" customWidth="1"/>
    <col min="17" max="17" width="12.75" style="2" customWidth="1"/>
    <col min="18" max="18" width="10.875" style="2" customWidth="1"/>
    <col min="19" max="19" width="12.25" style="2" customWidth="1"/>
    <col min="20" max="20" width="11.875" style="2" customWidth="1"/>
    <col min="21" max="21" width="13.25" style="2" customWidth="1"/>
    <col min="22" max="22" width="10.625" style="2" customWidth="1"/>
    <col min="23" max="23" width="11.125" style="2" customWidth="1"/>
    <col min="24" max="26" width="9.5" style="2" customWidth="1"/>
    <col min="27" max="27" width="8.25" style="2" customWidth="1"/>
    <col min="28" max="16384" width="9" style="2"/>
  </cols>
  <sheetData>
    <row r="1" ht="36.75" customHeight="1" spans="1:27">
      <c r="A1" s="50"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38"/>
      <c r="AA1" s="139"/>
    </row>
    <row r="2" ht="15" customHeight="1" spans="1:27">
      <c r="A2" s="40" t="s">
        <v>1</v>
      </c>
      <c r="B2" s="40"/>
      <c r="C2" s="40"/>
      <c r="D2" s="126"/>
      <c r="E2" s="126"/>
      <c r="F2" s="126"/>
      <c r="G2" s="126"/>
      <c r="H2" s="126"/>
      <c r="I2" s="126"/>
      <c r="J2" s="126"/>
      <c r="K2" s="126"/>
      <c r="L2" s="126"/>
      <c r="M2" s="126"/>
      <c r="N2" s="126"/>
      <c r="O2" s="126"/>
      <c r="P2" s="126"/>
      <c r="Q2" s="126"/>
      <c r="R2" s="126"/>
      <c r="S2" s="126"/>
      <c r="T2" s="126"/>
      <c r="U2" s="126"/>
      <c r="V2" s="126"/>
      <c r="W2" s="126"/>
      <c r="X2" s="126"/>
      <c r="Y2" s="126"/>
      <c r="Z2" s="126"/>
      <c r="AA2" s="139"/>
    </row>
    <row r="3" ht="14.25" customHeight="1" spans="1:27">
      <c r="A3" s="43" t="s">
        <v>2</v>
      </c>
      <c r="B3" s="48"/>
      <c r="C3" s="66" t="s">
        <v>3</v>
      </c>
      <c r="D3" s="127"/>
      <c r="E3" s="128"/>
      <c r="F3" s="128"/>
      <c r="G3" s="128"/>
      <c r="H3" s="128"/>
      <c r="I3" s="128"/>
      <c r="J3" s="128"/>
      <c r="K3" s="128"/>
      <c r="L3" s="128"/>
      <c r="M3" s="128"/>
      <c r="N3" s="128"/>
      <c r="O3" s="128"/>
      <c r="P3" s="128"/>
      <c r="Q3" s="128"/>
      <c r="R3" s="128"/>
      <c r="S3" s="128"/>
      <c r="T3" s="128"/>
      <c r="U3" s="128"/>
      <c r="V3" s="128"/>
      <c r="W3" s="128"/>
      <c r="X3" s="128"/>
      <c r="Y3" s="128"/>
      <c r="Z3" s="128"/>
      <c r="AA3" s="140"/>
    </row>
    <row r="4" ht="30.75" customHeight="1" spans="1:27">
      <c r="A4" s="43" t="s">
        <v>4</v>
      </c>
      <c r="B4" s="43" t="s">
        <v>5</v>
      </c>
      <c r="C4" s="66" t="s">
        <v>4</v>
      </c>
      <c r="D4" s="129" t="s">
        <v>6</v>
      </c>
      <c r="E4" s="129" t="s">
        <v>7</v>
      </c>
      <c r="F4" s="128"/>
      <c r="G4" s="128"/>
      <c r="H4" s="128"/>
      <c r="I4" s="128"/>
      <c r="J4" s="128"/>
      <c r="K4" s="128"/>
      <c r="L4" s="129" t="s">
        <v>8</v>
      </c>
      <c r="M4" s="128"/>
      <c r="N4" s="128"/>
      <c r="O4" s="128"/>
      <c r="P4" s="128"/>
      <c r="Q4" s="129" t="s">
        <v>9</v>
      </c>
      <c r="R4" s="129" t="s">
        <v>10</v>
      </c>
      <c r="S4" s="129" t="s">
        <v>11</v>
      </c>
      <c r="T4" s="128"/>
      <c r="U4" s="128"/>
      <c r="V4" s="129" t="s">
        <v>12</v>
      </c>
      <c r="W4" s="128"/>
      <c r="X4" s="128"/>
      <c r="Y4" s="129" t="s">
        <v>13</v>
      </c>
      <c r="Z4" s="129" t="s">
        <v>14</v>
      </c>
      <c r="AA4" s="140"/>
    </row>
    <row r="5" ht="63" customHeight="1" spans="1:27">
      <c r="A5" s="48"/>
      <c r="B5" s="48"/>
      <c r="C5" s="130"/>
      <c r="D5" s="128"/>
      <c r="E5" s="129" t="s">
        <v>15</v>
      </c>
      <c r="F5" s="129" t="s">
        <v>16</v>
      </c>
      <c r="G5" s="129" t="s">
        <v>17</v>
      </c>
      <c r="H5" s="129" t="s">
        <v>18</v>
      </c>
      <c r="I5" s="129" t="s">
        <v>19</v>
      </c>
      <c r="J5" s="129" t="s">
        <v>20</v>
      </c>
      <c r="K5" s="129" t="s">
        <v>21</v>
      </c>
      <c r="L5" s="129" t="s">
        <v>15</v>
      </c>
      <c r="M5" s="129" t="s">
        <v>16</v>
      </c>
      <c r="N5" s="129" t="s">
        <v>22</v>
      </c>
      <c r="O5" s="129" t="s">
        <v>23</v>
      </c>
      <c r="P5" s="129" t="s">
        <v>21</v>
      </c>
      <c r="Q5" s="128"/>
      <c r="R5" s="128"/>
      <c r="S5" s="129" t="s">
        <v>24</v>
      </c>
      <c r="T5" s="129" t="s">
        <v>25</v>
      </c>
      <c r="U5" s="129" t="s">
        <v>26</v>
      </c>
      <c r="V5" s="129" t="s">
        <v>24</v>
      </c>
      <c r="W5" s="129" t="s">
        <v>25</v>
      </c>
      <c r="X5" s="129" t="s">
        <v>26</v>
      </c>
      <c r="Y5" s="128"/>
      <c r="Z5" s="128"/>
      <c r="AA5" s="141"/>
    </row>
    <row r="6" ht="22.5" customHeight="1" spans="1:27">
      <c r="A6" s="42" t="s">
        <v>27</v>
      </c>
      <c r="B6" s="45">
        <v>2</v>
      </c>
      <c r="C6" s="131">
        <v>3</v>
      </c>
      <c r="D6" s="132">
        <v>4</v>
      </c>
      <c r="E6" s="132">
        <v>5</v>
      </c>
      <c r="F6" s="132">
        <v>6</v>
      </c>
      <c r="G6" s="132">
        <v>7</v>
      </c>
      <c r="H6" s="132">
        <v>8</v>
      </c>
      <c r="I6" s="132">
        <v>9</v>
      </c>
      <c r="J6" s="132">
        <v>10</v>
      </c>
      <c r="K6" s="132">
        <v>11</v>
      </c>
      <c r="L6" s="132">
        <v>12</v>
      </c>
      <c r="M6" s="132">
        <v>13</v>
      </c>
      <c r="N6" s="132">
        <v>14</v>
      </c>
      <c r="O6" s="132">
        <v>14</v>
      </c>
      <c r="P6" s="132">
        <v>15</v>
      </c>
      <c r="Q6" s="132">
        <v>16</v>
      </c>
      <c r="R6" s="132">
        <v>17</v>
      </c>
      <c r="S6" s="132">
        <v>18</v>
      </c>
      <c r="T6" s="132">
        <v>19</v>
      </c>
      <c r="U6" s="132">
        <v>20</v>
      </c>
      <c r="V6" s="132">
        <v>21</v>
      </c>
      <c r="W6" s="132">
        <v>22</v>
      </c>
      <c r="X6" s="132">
        <v>23</v>
      </c>
      <c r="Y6" s="132">
        <v>24</v>
      </c>
      <c r="Z6" s="132">
        <v>25</v>
      </c>
      <c r="AA6" s="139"/>
    </row>
    <row r="7" ht="22.5" customHeight="1" spans="1:27">
      <c r="A7" s="42" t="s">
        <v>28</v>
      </c>
      <c r="B7" s="47">
        <f>SUM(B9+B16+B21+B22+B23)</f>
        <v>5994.23</v>
      </c>
      <c r="C7" s="133" t="s">
        <v>29</v>
      </c>
      <c r="D7" s="127">
        <f t="shared" ref="D7:Z7" si="0">SUM(D9+D14)</f>
        <v>5994.23</v>
      </c>
      <c r="E7" s="127">
        <f t="shared" si="0"/>
        <v>5671.11</v>
      </c>
      <c r="F7" s="127">
        <f t="shared" si="0"/>
        <v>2362.04</v>
      </c>
      <c r="G7" s="127">
        <f t="shared" si="0"/>
        <v>3283.28</v>
      </c>
      <c r="H7" s="127">
        <f t="shared" si="0"/>
        <v>0</v>
      </c>
      <c r="I7" s="127">
        <f t="shared" si="0"/>
        <v>24.68</v>
      </c>
      <c r="J7" s="127">
        <f t="shared" si="0"/>
        <v>0</v>
      </c>
      <c r="K7" s="127">
        <f t="shared" si="0"/>
        <v>1.12</v>
      </c>
      <c r="L7" s="127">
        <f t="shared" si="0"/>
        <v>0</v>
      </c>
      <c r="M7" s="127">
        <f t="shared" si="0"/>
        <v>0</v>
      </c>
      <c r="N7" s="127">
        <f t="shared" si="0"/>
        <v>0</v>
      </c>
      <c r="O7" s="127">
        <f t="shared" si="0"/>
        <v>0</v>
      </c>
      <c r="P7" s="127">
        <f t="shared" si="0"/>
        <v>0</v>
      </c>
      <c r="Q7" s="127">
        <f t="shared" si="0"/>
        <v>0</v>
      </c>
      <c r="R7" s="127">
        <f t="shared" si="0"/>
        <v>0</v>
      </c>
      <c r="S7" s="127">
        <f t="shared" si="0"/>
        <v>285.68</v>
      </c>
      <c r="T7" s="127">
        <f t="shared" si="0"/>
        <v>0</v>
      </c>
      <c r="U7" s="127">
        <f t="shared" si="0"/>
        <v>285.68</v>
      </c>
      <c r="V7" s="127">
        <f t="shared" si="0"/>
        <v>37.45</v>
      </c>
      <c r="W7" s="127">
        <f t="shared" si="0"/>
        <v>0</v>
      </c>
      <c r="X7" s="127">
        <f t="shared" si="0"/>
        <v>37.45</v>
      </c>
      <c r="Y7" s="127">
        <f t="shared" si="0"/>
        <v>0</v>
      </c>
      <c r="Z7" s="127">
        <f t="shared" si="0"/>
        <v>0</v>
      </c>
      <c r="AA7" s="139"/>
    </row>
    <row r="8" ht="27.75" customHeight="1" spans="1:27">
      <c r="A8" s="42" t="s">
        <v>30</v>
      </c>
      <c r="B8" s="47">
        <f>SUM(B9+B16+B21+B22)</f>
        <v>5671.11</v>
      </c>
      <c r="C8" s="134"/>
      <c r="D8" s="127"/>
      <c r="E8" s="127"/>
      <c r="F8" s="127"/>
      <c r="G8" s="127"/>
      <c r="H8" s="127"/>
      <c r="I8" s="127"/>
      <c r="J8" s="127"/>
      <c r="K8" s="127"/>
      <c r="L8" s="127"/>
      <c r="M8" s="127"/>
      <c r="N8" s="127"/>
      <c r="O8" s="127"/>
      <c r="P8" s="127"/>
      <c r="Q8" s="127"/>
      <c r="R8" s="127"/>
      <c r="S8" s="127"/>
      <c r="T8" s="127"/>
      <c r="U8" s="127"/>
      <c r="V8" s="127"/>
      <c r="W8" s="127"/>
      <c r="X8" s="127"/>
      <c r="Y8" s="127"/>
      <c r="Z8" s="127"/>
      <c r="AA8" s="139"/>
    </row>
    <row r="9" ht="38" customHeight="1" spans="1:27">
      <c r="A9" s="42" t="s">
        <v>31</v>
      </c>
      <c r="B9" s="47">
        <f>SUM(B10:B15)</f>
        <v>5671.11</v>
      </c>
      <c r="C9" s="133" t="s">
        <v>32</v>
      </c>
      <c r="D9" s="127">
        <v>1815.75</v>
      </c>
      <c r="E9" s="127">
        <v>1789.98</v>
      </c>
      <c r="F9" s="127"/>
      <c r="G9" s="127">
        <v>1789.98</v>
      </c>
      <c r="H9" s="127"/>
      <c r="I9" s="127"/>
      <c r="J9" s="127"/>
      <c r="K9" s="127"/>
      <c r="L9" s="127"/>
      <c r="M9" s="127"/>
      <c r="N9" s="127"/>
      <c r="O9" s="127"/>
      <c r="P9" s="127"/>
      <c r="Q9" s="127"/>
      <c r="R9" s="127"/>
      <c r="S9" s="127">
        <v>25.78</v>
      </c>
      <c r="T9" s="127"/>
      <c r="U9" s="127">
        <v>25.78</v>
      </c>
      <c r="V9" s="127"/>
      <c r="W9" s="127"/>
      <c r="X9" s="127"/>
      <c r="Y9" s="127"/>
      <c r="Z9" s="127"/>
      <c r="AA9" s="139"/>
    </row>
    <row r="10" ht="38" customHeight="1" spans="1:27">
      <c r="A10" s="42" t="s">
        <v>33</v>
      </c>
      <c r="B10" s="47">
        <v>2362.04</v>
      </c>
      <c r="C10" s="133" t="s">
        <v>34</v>
      </c>
      <c r="D10" s="127">
        <v>1614.92</v>
      </c>
      <c r="E10" s="127">
        <v>1589.15</v>
      </c>
      <c r="F10" s="127"/>
      <c r="G10" s="127">
        <v>1589.15</v>
      </c>
      <c r="H10" s="127"/>
      <c r="I10" s="127"/>
      <c r="J10" s="127"/>
      <c r="K10" s="127"/>
      <c r="L10" s="127"/>
      <c r="M10" s="127"/>
      <c r="N10" s="127"/>
      <c r="O10" s="127"/>
      <c r="P10" s="127"/>
      <c r="Q10" s="127"/>
      <c r="R10" s="127"/>
      <c r="S10" s="127">
        <v>25.77</v>
      </c>
      <c r="T10" s="127"/>
      <c r="U10" s="127">
        <v>25.77</v>
      </c>
      <c r="V10" s="127"/>
      <c r="W10" s="127"/>
      <c r="X10" s="127"/>
      <c r="Y10" s="127"/>
      <c r="Z10" s="127"/>
      <c r="AA10" s="139"/>
    </row>
    <row r="11" ht="38" customHeight="1" spans="1:27">
      <c r="A11" s="42" t="s">
        <v>35</v>
      </c>
      <c r="B11" s="47">
        <v>3283.27</v>
      </c>
      <c r="C11" s="133" t="s">
        <v>36</v>
      </c>
      <c r="D11" s="127">
        <v>121.63</v>
      </c>
      <c r="E11" s="127">
        <v>121.63</v>
      </c>
      <c r="F11" s="127"/>
      <c r="G11" s="127">
        <v>121.63</v>
      </c>
      <c r="H11" s="127"/>
      <c r="I11" s="127"/>
      <c r="J11" s="127"/>
      <c r="K11" s="127"/>
      <c r="L11" s="127"/>
      <c r="M11" s="127"/>
      <c r="N11" s="127"/>
      <c r="O11" s="127"/>
      <c r="P11" s="127"/>
      <c r="Q11" s="127"/>
      <c r="R11" s="127"/>
      <c r="S11" s="127">
        <v>0.01</v>
      </c>
      <c r="T11" s="127"/>
      <c r="U11" s="127">
        <v>0.01</v>
      </c>
      <c r="V11" s="127"/>
      <c r="W11" s="127"/>
      <c r="X11" s="127"/>
      <c r="Y11" s="127"/>
      <c r="Z11" s="127"/>
      <c r="AA11" s="139"/>
    </row>
    <row r="12" ht="38" customHeight="1" spans="1:27">
      <c r="A12" s="42" t="s">
        <v>37</v>
      </c>
      <c r="B12" s="47"/>
      <c r="C12" s="133" t="s">
        <v>38</v>
      </c>
      <c r="D12" s="127">
        <v>79.2</v>
      </c>
      <c r="E12" s="127">
        <v>79.2</v>
      </c>
      <c r="F12" s="127"/>
      <c r="G12" s="127">
        <v>79.2</v>
      </c>
      <c r="H12" s="127"/>
      <c r="I12" s="127"/>
      <c r="J12" s="127"/>
      <c r="K12" s="127"/>
      <c r="L12" s="127"/>
      <c r="M12" s="127"/>
      <c r="N12" s="127"/>
      <c r="O12" s="127"/>
      <c r="P12" s="127"/>
      <c r="Q12" s="127"/>
      <c r="R12" s="127"/>
      <c r="S12" s="127"/>
      <c r="T12" s="127"/>
      <c r="U12" s="127"/>
      <c r="V12" s="127"/>
      <c r="W12" s="127"/>
      <c r="X12" s="127"/>
      <c r="Y12" s="127"/>
      <c r="Z12" s="127"/>
      <c r="AA12" s="139"/>
    </row>
    <row r="13" ht="22.5" customHeight="1" spans="1:27">
      <c r="A13" s="42" t="s">
        <v>39</v>
      </c>
      <c r="B13" s="47">
        <v>24.68</v>
      </c>
      <c r="C13" s="134"/>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39"/>
    </row>
    <row r="14" ht="22.5" customHeight="1" spans="1:27">
      <c r="A14" s="42" t="s">
        <v>40</v>
      </c>
      <c r="B14" s="47"/>
      <c r="C14" s="133" t="s">
        <v>41</v>
      </c>
      <c r="D14" s="127">
        <v>4178.48</v>
      </c>
      <c r="E14" s="127">
        <v>3881.13</v>
      </c>
      <c r="F14" s="127">
        <v>2362.04</v>
      </c>
      <c r="G14" s="127">
        <v>1493.3</v>
      </c>
      <c r="H14" s="127"/>
      <c r="I14" s="127">
        <v>24.68</v>
      </c>
      <c r="J14" s="127"/>
      <c r="K14" s="127">
        <v>1.12</v>
      </c>
      <c r="L14" s="127"/>
      <c r="M14" s="127"/>
      <c r="N14" s="127"/>
      <c r="O14" s="127"/>
      <c r="P14" s="127"/>
      <c r="Q14" s="127"/>
      <c r="R14" s="127"/>
      <c r="S14" s="127">
        <v>259.9</v>
      </c>
      <c r="T14" s="127"/>
      <c r="U14" s="127">
        <v>259.9</v>
      </c>
      <c r="V14" s="127">
        <v>37.45</v>
      </c>
      <c r="W14" s="127"/>
      <c r="X14" s="127">
        <v>37.45</v>
      </c>
      <c r="Y14" s="127"/>
      <c r="Z14" s="127"/>
      <c r="AA14" s="139"/>
    </row>
    <row r="15" ht="22.5" customHeight="1" spans="1:27">
      <c r="A15" s="42" t="s">
        <v>42</v>
      </c>
      <c r="B15" s="47">
        <v>1.12</v>
      </c>
      <c r="C15" s="134"/>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39"/>
    </row>
    <row r="16" ht="22.5" customHeight="1" spans="1:27">
      <c r="A16" s="42" t="s">
        <v>43</v>
      </c>
      <c r="B16" s="47"/>
      <c r="C16" s="134"/>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39"/>
    </row>
    <row r="17" ht="33" customHeight="1" spans="1:27">
      <c r="A17" s="42" t="s">
        <v>33</v>
      </c>
      <c r="B17" s="47"/>
      <c r="C17" s="134"/>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39"/>
    </row>
    <row r="18" ht="21.75" customHeight="1" spans="1:27">
      <c r="A18" s="42" t="s">
        <v>44</v>
      </c>
      <c r="B18" s="47"/>
      <c r="C18" s="134"/>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39"/>
    </row>
    <row r="19" ht="21.75" customHeight="1" spans="1:27">
      <c r="A19" s="42" t="s">
        <v>45</v>
      </c>
      <c r="B19" s="47"/>
      <c r="C19" s="134"/>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39"/>
    </row>
    <row r="20" ht="21.75" customHeight="1" spans="1:27">
      <c r="A20" s="42" t="s">
        <v>46</v>
      </c>
      <c r="B20" s="47"/>
      <c r="C20" s="134"/>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39"/>
    </row>
    <row r="21" ht="39" customHeight="1" spans="1:27">
      <c r="A21" s="42" t="s">
        <v>47</v>
      </c>
      <c r="B21" s="47"/>
      <c r="C21" s="134"/>
      <c r="D21" s="135"/>
      <c r="E21" s="135"/>
      <c r="F21" s="127"/>
      <c r="G21" s="127"/>
      <c r="H21" s="127"/>
      <c r="I21" s="127"/>
      <c r="J21" s="127"/>
      <c r="K21" s="127"/>
      <c r="L21" s="135"/>
      <c r="M21" s="127"/>
      <c r="N21" s="127"/>
      <c r="O21" s="127"/>
      <c r="P21" s="127"/>
      <c r="Q21" s="127"/>
      <c r="R21" s="127"/>
      <c r="S21" s="135"/>
      <c r="T21" s="127"/>
      <c r="U21" s="127"/>
      <c r="V21" s="127"/>
      <c r="W21" s="127"/>
      <c r="X21" s="135"/>
      <c r="Y21" s="127"/>
      <c r="Z21" s="127"/>
      <c r="AA21" s="139"/>
    </row>
    <row r="22" ht="19.5" customHeight="1" spans="1:27">
      <c r="A22" s="42" t="s">
        <v>48</v>
      </c>
      <c r="B22" s="47"/>
      <c r="C22" s="134"/>
      <c r="D22" s="135"/>
      <c r="E22" s="135"/>
      <c r="F22" s="127"/>
      <c r="G22" s="127"/>
      <c r="H22" s="127"/>
      <c r="I22" s="127"/>
      <c r="J22" s="127"/>
      <c r="K22" s="127"/>
      <c r="L22" s="135"/>
      <c r="M22" s="127"/>
      <c r="N22" s="127"/>
      <c r="O22" s="127"/>
      <c r="P22" s="127"/>
      <c r="Q22" s="127"/>
      <c r="R22" s="127"/>
      <c r="S22" s="135"/>
      <c r="T22" s="127"/>
      <c r="U22" s="127"/>
      <c r="V22" s="127"/>
      <c r="W22" s="127"/>
      <c r="X22" s="135"/>
      <c r="Y22" s="127"/>
      <c r="Z22" s="127"/>
      <c r="AA22" s="139"/>
    </row>
    <row r="23" ht="23.25" customHeight="1" spans="1:27">
      <c r="A23" s="42" t="s">
        <v>49</v>
      </c>
      <c r="B23" s="47">
        <v>323.12</v>
      </c>
      <c r="C23" s="134"/>
      <c r="D23" s="135"/>
      <c r="E23" s="135"/>
      <c r="F23" s="127"/>
      <c r="G23" s="127"/>
      <c r="H23" s="127"/>
      <c r="I23" s="127"/>
      <c r="J23" s="127"/>
      <c r="K23" s="127"/>
      <c r="L23" s="135"/>
      <c r="M23" s="127"/>
      <c r="N23" s="127"/>
      <c r="O23" s="127"/>
      <c r="P23" s="127"/>
      <c r="Q23" s="127"/>
      <c r="R23" s="127"/>
      <c r="S23" s="135"/>
      <c r="T23" s="127"/>
      <c r="U23" s="127"/>
      <c r="V23" s="127"/>
      <c r="W23" s="127"/>
      <c r="X23" s="135"/>
      <c r="Y23" s="127"/>
      <c r="Z23" s="127"/>
      <c r="AA23" s="139"/>
    </row>
    <row r="24" ht="34" customHeight="1" spans="1:27">
      <c r="A24" s="42" t="s">
        <v>50</v>
      </c>
      <c r="B24" s="47">
        <v>285.67</v>
      </c>
      <c r="C24" s="134"/>
      <c r="D24" s="135"/>
      <c r="E24" s="135"/>
      <c r="F24" s="127"/>
      <c r="G24" s="127"/>
      <c r="H24" s="127"/>
      <c r="I24" s="127"/>
      <c r="J24" s="127"/>
      <c r="K24" s="127"/>
      <c r="L24" s="135"/>
      <c r="M24" s="127"/>
      <c r="N24" s="127"/>
      <c r="O24" s="127"/>
      <c r="P24" s="127"/>
      <c r="Q24" s="127"/>
      <c r="R24" s="127"/>
      <c r="S24" s="135"/>
      <c r="T24" s="127"/>
      <c r="U24" s="127"/>
      <c r="V24" s="127"/>
      <c r="W24" s="127"/>
      <c r="X24" s="135"/>
      <c r="Y24" s="127"/>
      <c r="Z24" s="127"/>
      <c r="AA24" s="139"/>
    </row>
    <row r="25" ht="22.5" customHeight="1" spans="1:27">
      <c r="A25" s="42" t="s">
        <v>51</v>
      </c>
      <c r="B25" s="47"/>
      <c r="C25" s="134"/>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39"/>
    </row>
    <row r="26" ht="22.5" customHeight="1" spans="1:27">
      <c r="A26" s="42" t="s">
        <v>52</v>
      </c>
      <c r="B26" s="47">
        <v>285.67</v>
      </c>
      <c r="C26" s="134"/>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39"/>
    </row>
    <row r="27" ht="34" customHeight="1" spans="1:27">
      <c r="A27" s="42" t="s">
        <v>53</v>
      </c>
      <c r="B27" s="47">
        <v>37.45</v>
      </c>
      <c r="C27" s="134"/>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39"/>
    </row>
    <row r="28" ht="22.5" customHeight="1" spans="1:27">
      <c r="A28" s="42" t="s">
        <v>51</v>
      </c>
      <c r="B28" s="47"/>
      <c r="C28" s="134"/>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39"/>
    </row>
    <row r="29" ht="22.5" customHeight="1" spans="1:27">
      <c r="A29" s="42" t="s">
        <v>52</v>
      </c>
      <c r="B29" s="47">
        <v>37.45</v>
      </c>
      <c r="C29" s="134"/>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39"/>
    </row>
    <row r="30" ht="34" customHeight="1" spans="1:27">
      <c r="A30" s="42" t="s">
        <v>54</v>
      </c>
      <c r="B30" s="47"/>
      <c r="C30" s="134"/>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39"/>
    </row>
    <row r="31" ht="22.5" customHeight="1" spans="1:27">
      <c r="A31" s="42" t="s">
        <v>55</v>
      </c>
      <c r="B31" s="47"/>
      <c r="C31" s="134"/>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39"/>
    </row>
    <row r="32" ht="22.5" customHeight="1" spans="1:27">
      <c r="A32" s="136"/>
      <c r="B32" s="136"/>
      <c r="C32" s="136"/>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9"/>
    </row>
  </sheetData>
  <mergeCells count="12">
    <mergeCell ref="A1:Z1"/>
    <mergeCell ref="A2:Z2"/>
    <mergeCell ref="D3:Z3"/>
    <mergeCell ref="E4:K4"/>
    <mergeCell ref="L4:P4"/>
    <mergeCell ref="S4:U4"/>
    <mergeCell ref="V4:X4"/>
    <mergeCell ref="D4:D5"/>
    <mergeCell ref="Q4:Q5"/>
    <mergeCell ref="R4:R5"/>
    <mergeCell ref="Y4:Y5"/>
    <mergeCell ref="Z4:Z5"/>
  </mergeCells>
  <pageMargins left="0.684027777777778" right="0.684027777777778" top="0.722916666666667" bottom="0.722916666666667"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topLeftCell="I1" workbookViewId="0">
      <selection activeCell="Y2" sqref="Y2"/>
    </sheetView>
  </sheetViews>
  <sheetFormatPr defaultColWidth="9" defaultRowHeight="13.5" outlineLevelRow="7"/>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4" width="8.375" customWidth="1"/>
    <col min="25" max="25" width="13.25" customWidth="1"/>
    <col min="26" max="26" width="8.375" customWidth="1"/>
  </cols>
  <sheetData>
    <row r="1" ht="42.75" customHeight="1" spans="1:26">
      <c r="A1" s="50" t="s">
        <v>56</v>
      </c>
      <c r="B1" s="51"/>
      <c r="C1" s="51"/>
      <c r="D1" s="51"/>
      <c r="E1" s="51"/>
      <c r="F1" s="51"/>
      <c r="G1" s="51"/>
      <c r="H1" s="51"/>
      <c r="I1" s="51"/>
      <c r="J1" s="51"/>
      <c r="K1" s="51"/>
      <c r="L1" s="51"/>
      <c r="M1" s="51"/>
      <c r="N1" s="51"/>
      <c r="O1" s="51"/>
      <c r="P1" s="51"/>
      <c r="Q1" s="51"/>
      <c r="R1" s="51"/>
      <c r="S1" s="52"/>
      <c r="T1" s="122"/>
      <c r="U1" s="36"/>
      <c r="V1" s="36"/>
      <c r="W1" s="36"/>
      <c r="X1" s="36"/>
      <c r="Y1" s="36"/>
      <c r="Z1" s="36"/>
    </row>
    <row r="2" ht="24" customHeight="1" spans="1:26">
      <c r="A2" s="61" t="s">
        <v>57</v>
      </c>
      <c r="B2" s="61"/>
      <c r="C2" s="121"/>
      <c r="D2" s="114"/>
      <c r="E2" s="114"/>
      <c r="F2" s="114"/>
      <c r="G2" s="114"/>
      <c r="H2" s="114"/>
      <c r="I2" s="114"/>
      <c r="J2" s="114"/>
      <c r="K2" s="114"/>
      <c r="L2" s="114"/>
      <c r="M2" s="114"/>
      <c r="N2" s="114"/>
      <c r="O2" s="114"/>
      <c r="P2" s="114"/>
      <c r="Q2" s="114"/>
      <c r="R2" s="114"/>
      <c r="S2" s="115"/>
      <c r="T2" s="61"/>
      <c r="U2" s="40"/>
      <c r="V2" s="40"/>
      <c r="W2" s="40"/>
      <c r="X2" s="40"/>
      <c r="Y2" s="123" t="s">
        <v>58</v>
      </c>
      <c r="Z2" s="36"/>
    </row>
    <row r="3" ht="22.5" customHeight="1" spans="1:26">
      <c r="A3" s="43" t="s">
        <v>59</v>
      </c>
      <c r="B3" s="43" t="s">
        <v>60</v>
      </c>
      <c r="C3" s="43" t="s">
        <v>6</v>
      </c>
      <c r="D3" s="43" t="s">
        <v>61</v>
      </c>
      <c r="E3" s="43"/>
      <c r="F3" s="43"/>
      <c r="G3" s="43"/>
      <c r="H3" s="43"/>
      <c r="I3" s="43"/>
      <c r="J3" s="43"/>
      <c r="K3" s="43"/>
      <c r="L3" s="43"/>
      <c r="M3" s="43"/>
      <c r="N3" s="43"/>
      <c r="O3" s="43"/>
      <c r="P3" s="43"/>
      <c r="Q3" s="43"/>
      <c r="R3" s="43" t="s">
        <v>62</v>
      </c>
      <c r="S3" s="43"/>
      <c r="T3" s="43"/>
      <c r="U3" s="43"/>
      <c r="V3" s="43"/>
      <c r="W3" s="43"/>
      <c r="X3" s="43"/>
      <c r="Y3" s="43"/>
      <c r="Z3" s="44"/>
    </row>
    <row r="4" ht="22.5" customHeight="1" spans="1:26">
      <c r="A4" s="43"/>
      <c r="B4" s="43"/>
      <c r="C4" s="43"/>
      <c r="D4" s="43" t="s">
        <v>7</v>
      </c>
      <c r="E4" s="43"/>
      <c r="F4" s="43"/>
      <c r="G4" s="43"/>
      <c r="H4" s="43"/>
      <c r="I4" s="43"/>
      <c r="J4" s="43"/>
      <c r="K4" s="43" t="s">
        <v>8</v>
      </c>
      <c r="L4" s="43"/>
      <c r="M4" s="43"/>
      <c r="N4" s="43"/>
      <c r="O4" s="43"/>
      <c r="P4" s="43" t="s">
        <v>9</v>
      </c>
      <c r="Q4" s="43" t="s">
        <v>10</v>
      </c>
      <c r="R4" s="43" t="s">
        <v>11</v>
      </c>
      <c r="S4" s="43"/>
      <c r="T4" s="43"/>
      <c r="U4" s="43" t="s">
        <v>12</v>
      </c>
      <c r="V4" s="43"/>
      <c r="W4" s="43"/>
      <c r="X4" s="43" t="s">
        <v>13</v>
      </c>
      <c r="Y4" s="43" t="s">
        <v>14</v>
      </c>
      <c r="Z4" s="44"/>
    </row>
    <row r="5" ht="84" customHeight="1" spans="1:26">
      <c r="A5" s="43"/>
      <c r="B5" s="43"/>
      <c r="C5" s="43"/>
      <c r="D5" s="43" t="s">
        <v>15</v>
      </c>
      <c r="E5" s="43" t="s">
        <v>16</v>
      </c>
      <c r="F5" s="43" t="s">
        <v>17</v>
      </c>
      <c r="G5" s="43" t="s">
        <v>18</v>
      </c>
      <c r="H5" s="43" t="s">
        <v>19</v>
      </c>
      <c r="I5" s="43" t="s">
        <v>20</v>
      </c>
      <c r="J5" s="43" t="s">
        <v>21</v>
      </c>
      <c r="K5" s="43" t="s">
        <v>15</v>
      </c>
      <c r="L5" s="43" t="s">
        <v>16</v>
      </c>
      <c r="M5" s="43" t="s">
        <v>22</v>
      </c>
      <c r="N5" s="43" t="s">
        <v>23</v>
      </c>
      <c r="O5" s="43" t="s">
        <v>21</v>
      </c>
      <c r="P5" s="43"/>
      <c r="Q5" s="43"/>
      <c r="R5" s="43" t="s">
        <v>24</v>
      </c>
      <c r="S5" s="43" t="s">
        <v>25</v>
      </c>
      <c r="T5" s="43" t="s">
        <v>26</v>
      </c>
      <c r="U5" s="43" t="s">
        <v>24</v>
      </c>
      <c r="V5" s="43" t="s">
        <v>25</v>
      </c>
      <c r="W5" s="43" t="s">
        <v>26</v>
      </c>
      <c r="X5" s="43"/>
      <c r="Y5" s="43"/>
      <c r="Z5" s="44"/>
    </row>
    <row r="6" ht="20.25" customHeight="1" spans="1:26">
      <c r="A6" s="43" t="s">
        <v>15</v>
      </c>
      <c r="B6" s="43"/>
      <c r="C6" s="48">
        <v>5994.23</v>
      </c>
      <c r="D6" s="48">
        <v>5671.11</v>
      </c>
      <c r="E6" s="48">
        <v>2362.04</v>
      </c>
      <c r="F6" s="48">
        <v>3283.27</v>
      </c>
      <c r="G6" s="48"/>
      <c r="H6" s="48">
        <v>24.68</v>
      </c>
      <c r="I6" s="48"/>
      <c r="J6" s="48">
        <v>1.12</v>
      </c>
      <c r="K6" s="48"/>
      <c r="L6" s="48"/>
      <c r="M6" s="48"/>
      <c r="N6" s="48"/>
      <c r="O6" s="48"/>
      <c r="P6" s="48"/>
      <c r="Q6" s="48"/>
      <c r="R6" s="48">
        <v>285.67</v>
      </c>
      <c r="S6" s="48"/>
      <c r="T6" s="48">
        <v>285.67</v>
      </c>
      <c r="U6" s="48">
        <v>37.45</v>
      </c>
      <c r="V6" s="48"/>
      <c r="W6" s="48">
        <v>37.45</v>
      </c>
      <c r="X6" s="48"/>
      <c r="Y6" s="48"/>
      <c r="Z6" s="44"/>
    </row>
    <row r="7" ht="19.5" customHeight="1" spans="1:26">
      <c r="A7" s="42" t="s">
        <v>63</v>
      </c>
      <c r="B7" s="42" t="s">
        <v>64</v>
      </c>
      <c r="C7" s="47">
        <v>5994.23</v>
      </c>
      <c r="D7" s="47">
        <v>5671.11</v>
      </c>
      <c r="E7" s="75">
        <v>2362.04</v>
      </c>
      <c r="F7" s="75">
        <v>3283.27</v>
      </c>
      <c r="G7" s="75"/>
      <c r="H7" s="75">
        <v>24.68</v>
      </c>
      <c r="I7" s="75"/>
      <c r="J7" s="75">
        <v>1.12</v>
      </c>
      <c r="K7" s="75"/>
      <c r="L7" s="75"/>
      <c r="M7" s="75"/>
      <c r="N7" s="75"/>
      <c r="O7" s="75"/>
      <c r="P7" s="75"/>
      <c r="Q7" s="75"/>
      <c r="R7" s="75">
        <v>285.67</v>
      </c>
      <c r="S7" s="75"/>
      <c r="T7" s="75">
        <v>285.67</v>
      </c>
      <c r="U7" s="75">
        <v>37.45</v>
      </c>
      <c r="V7" s="75"/>
      <c r="W7" s="75">
        <v>37.45</v>
      </c>
      <c r="X7" s="75"/>
      <c r="Y7" s="75"/>
      <c r="Z7" s="124"/>
    </row>
    <row r="8" ht="14.25" customHeight="1" spans="1:26">
      <c r="A8" s="98"/>
      <c r="B8" s="98"/>
      <c r="C8" s="98"/>
      <c r="D8" s="98"/>
      <c r="E8" s="98"/>
      <c r="F8" s="98"/>
      <c r="G8" s="98"/>
      <c r="H8" s="98"/>
      <c r="I8" s="98"/>
      <c r="J8" s="98"/>
      <c r="K8" s="98"/>
      <c r="L8" s="98"/>
      <c r="M8" s="98"/>
      <c r="N8" s="98"/>
      <c r="O8" s="98"/>
      <c r="P8" s="98"/>
      <c r="Q8" s="98"/>
      <c r="R8" s="98"/>
      <c r="S8" s="98"/>
      <c r="T8" s="98"/>
      <c r="U8" s="98"/>
      <c r="V8" s="98"/>
      <c r="W8" s="98"/>
      <c r="X8" s="98"/>
      <c r="Y8" s="98"/>
      <c r="Z8" s="36"/>
    </row>
  </sheetData>
  <mergeCells count="17">
    <mergeCell ref="A1:S1"/>
    <mergeCell ref="A2:B2"/>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workbookViewId="0">
      <selection activeCell="F22" sqref="F22"/>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ht="21.75" customHeight="1" spans="1:14">
      <c r="A1" s="112" t="s">
        <v>65</v>
      </c>
      <c r="B1" s="113"/>
      <c r="C1" s="113"/>
      <c r="D1" s="113"/>
      <c r="E1" s="113"/>
      <c r="F1" s="113"/>
      <c r="G1" s="113"/>
      <c r="H1" s="113"/>
      <c r="I1" s="113"/>
      <c r="J1" s="113"/>
      <c r="K1" s="113"/>
      <c r="L1" s="117"/>
      <c r="M1" s="73"/>
      <c r="N1" s="36"/>
    </row>
    <row r="2" ht="25.5" customHeight="1" spans="1:14">
      <c r="A2" s="37" t="s">
        <v>57</v>
      </c>
      <c r="B2" s="114"/>
      <c r="C2" s="114"/>
      <c r="D2" s="114"/>
      <c r="E2" s="114"/>
      <c r="F2" s="115"/>
      <c r="G2" s="61"/>
      <c r="H2" s="61"/>
      <c r="I2" s="61"/>
      <c r="J2" s="61"/>
      <c r="K2" s="61"/>
      <c r="L2" s="118" t="s">
        <v>58</v>
      </c>
      <c r="M2" s="73"/>
      <c r="N2" s="36"/>
    </row>
    <row r="3" ht="25.5" customHeight="1" spans="1:14">
      <c r="A3" s="43" t="s">
        <v>66</v>
      </c>
      <c r="B3" s="43"/>
      <c r="C3" s="43"/>
      <c r="D3" s="43" t="s">
        <v>67</v>
      </c>
      <c r="E3" s="43" t="s">
        <v>59</v>
      </c>
      <c r="F3" s="43" t="s">
        <v>60</v>
      </c>
      <c r="G3" s="43" t="s">
        <v>6</v>
      </c>
      <c r="H3" s="43" t="s">
        <v>68</v>
      </c>
      <c r="I3" s="43"/>
      <c r="J3" s="43"/>
      <c r="K3" s="43"/>
      <c r="L3" s="43" t="s">
        <v>69</v>
      </c>
      <c r="M3" s="119"/>
      <c r="N3" s="36"/>
    </row>
    <row r="4" ht="36" customHeight="1" spans="1:14">
      <c r="A4" s="43" t="s">
        <v>70</v>
      </c>
      <c r="B4" s="43" t="s">
        <v>71</v>
      </c>
      <c r="C4" s="43" t="s">
        <v>72</v>
      </c>
      <c r="D4" s="43"/>
      <c r="E4" s="43"/>
      <c r="F4" s="43"/>
      <c r="G4" s="43"/>
      <c r="H4" s="43" t="s">
        <v>24</v>
      </c>
      <c r="I4" s="43" t="s">
        <v>73</v>
      </c>
      <c r="J4" s="43" t="s">
        <v>74</v>
      </c>
      <c r="K4" s="43" t="s">
        <v>75</v>
      </c>
      <c r="L4" s="42"/>
      <c r="M4" s="119"/>
      <c r="N4" s="36"/>
    </row>
    <row r="5" ht="19.5" customHeight="1" spans="1:14">
      <c r="A5" s="43" t="s">
        <v>76</v>
      </c>
      <c r="B5" s="43" t="s">
        <v>76</v>
      </c>
      <c r="C5" s="43" t="s">
        <v>76</v>
      </c>
      <c r="D5" s="43" t="s">
        <v>76</v>
      </c>
      <c r="E5" s="43" t="s">
        <v>76</v>
      </c>
      <c r="F5" s="43" t="s">
        <v>76</v>
      </c>
      <c r="G5" s="116">
        <v>1</v>
      </c>
      <c r="H5" s="116">
        <v>2</v>
      </c>
      <c r="I5" s="116">
        <v>3</v>
      </c>
      <c r="J5" s="116">
        <v>4</v>
      </c>
      <c r="K5" s="116">
        <v>5</v>
      </c>
      <c r="L5" s="116">
        <v>6</v>
      </c>
      <c r="M5" s="119"/>
      <c r="N5" s="36"/>
    </row>
    <row r="6" ht="20.25" customHeight="1" spans="1:14">
      <c r="A6" s="43" t="s">
        <v>15</v>
      </c>
      <c r="B6" s="42"/>
      <c r="C6" s="42"/>
      <c r="D6" s="42"/>
      <c r="E6" s="42"/>
      <c r="F6" s="42"/>
      <c r="G6" s="47">
        <v>5994.23</v>
      </c>
      <c r="H6" s="47">
        <v>1815.75</v>
      </c>
      <c r="I6" s="47">
        <v>1614.92</v>
      </c>
      <c r="J6" s="47">
        <v>121.63</v>
      </c>
      <c r="K6" s="47">
        <v>79.2</v>
      </c>
      <c r="L6" s="47">
        <v>4178.48</v>
      </c>
      <c r="M6" s="44"/>
      <c r="N6" s="36"/>
    </row>
    <row r="7" ht="53" customHeight="1" spans="1:14">
      <c r="A7" s="42" t="s">
        <v>77</v>
      </c>
      <c r="B7" s="42" t="s">
        <v>78</v>
      </c>
      <c r="C7" s="42" t="s">
        <v>79</v>
      </c>
      <c r="D7" s="42" t="s">
        <v>80</v>
      </c>
      <c r="E7" s="42" t="s">
        <v>63</v>
      </c>
      <c r="F7" s="42" t="s">
        <v>64</v>
      </c>
      <c r="G7" s="47">
        <v>109.67</v>
      </c>
      <c r="H7" s="47">
        <v>109.67</v>
      </c>
      <c r="I7" s="75">
        <v>101.64</v>
      </c>
      <c r="J7" s="75">
        <v>8.03</v>
      </c>
      <c r="K7" s="75"/>
      <c r="L7" s="75"/>
      <c r="M7" s="74"/>
      <c r="N7" s="120"/>
    </row>
    <row r="8" ht="53" customHeight="1" spans="1:14">
      <c r="A8" s="42" t="s">
        <v>81</v>
      </c>
      <c r="B8" s="42" t="s">
        <v>82</v>
      </c>
      <c r="C8" s="42" t="s">
        <v>83</v>
      </c>
      <c r="D8" s="42" t="s">
        <v>84</v>
      </c>
      <c r="E8" s="42" t="s">
        <v>63</v>
      </c>
      <c r="F8" s="42" t="s">
        <v>64</v>
      </c>
      <c r="G8" s="47">
        <v>29.61</v>
      </c>
      <c r="H8" s="47">
        <v>29.61</v>
      </c>
      <c r="I8" s="75"/>
      <c r="J8" s="75"/>
      <c r="K8" s="75">
        <v>29.61</v>
      </c>
      <c r="L8" s="75"/>
      <c r="M8" s="74"/>
      <c r="N8" s="120"/>
    </row>
    <row r="9" ht="53" customHeight="1" spans="1:14">
      <c r="A9" s="42" t="s">
        <v>81</v>
      </c>
      <c r="B9" s="42" t="s">
        <v>82</v>
      </c>
      <c r="C9" s="42" t="s">
        <v>79</v>
      </c>
      <c r="D9" s="42" t="s">
        <v>85</v>
      </c>
      <c r="E9" s="42" t="s">
        <v>63</v>
      </c>
      <c r="F9" s="42" t="s">
        <v>64</v>
      </c>
      <c r="G9" s="47">
        <v>61.18</v>
      </c>
      <c r="H9" s="47">
        <v>43.1</v>
      </c>
      <c r="I9" s="75"/>
      <c r="J9" s="75"/>
      <c r="K9" s="75">
        <v>43.1</v>
      </c>
      <c r="L9" s="75">
        <v>18.08</v>
      </c>
      <c r="M9" s="74"/>
      <c r="N9" s="120"/>
    </row>
    <row r="10" ht="53" customHeight="1" spans="1:14">
      <c r="A10" s="42" t="s">
        <v>81</v>
      </c>
      <c r="B10" s="42" t="s">
        <v>82</v>
      </c>
      <c r="C10" s="42" t="s">
        <v>82</v>
      </c>
      <c r="D10" s="42" t="s">
        <v>86</v>
      </c>
      <c r="E10" s="42" t="s">
        <v>63</v>
      </c>
      <c r="F10" s="42" t="s">
        <v>64</v>
      </c>
      <c r="G10" s="47">
        <v>233.63</v>
      </c>
      <c r="H10" s="47">
        <v>224.13</v>
      </c>
      <c r="I10" s="75">
        <v>224.13</v>
      </c>
      <c r="J10" s="75"/>
      <c r="K10" s="75"/>
      <c r="L10" s="75">
        <v>9.5</v>
      </c>
      <c r="M10" s="74"/>
      <c r="N10" s="120"/>
    </row>
    <row r="11" ht="53" customHeight="1" spans="1:14">
      <c r="A11" s="42" t="s">
        <v>81</v>
      </c>
      <c r="B11" s="42" t="s">
        <v>82</v>
      </c>
      <c r="C11" s="42" t="s">
        <v>87</v>
      </c>
      <c r="D11" s="42" t="s">
        <v>88</v>
      </c>
      <c r="E11" s="42" t="s">
        <v>63</v>
      </c>
      <c r="F11" s="42" t="s">
        <v>64</v>
      </c>
      <c r="G11" s="47">
        <v>3.8</v>
      </c>
      <c r="H11" s="47"/>
      <c r="I11" s="75"/>
      <c r="J11" s="75"/>
      <c r="K11" s="75"/>
      <c r="L11" s="75">
        <v>3.8</v>
      </c>
      <c r="M11" s="74"/>
      <c r="N11" s="120"/>
    </row>
    <row r="12" ht="53" customHeight="1" spans="1:14">
      <c r="A12" s="42" t="s">
        <v>81</v>
      </c>
      <c r="B12" s="42" t="s">
        <v>89</v>
      </c>
      <c r="C12" s="42" t="s">
        <v>83</v>
      </c>
      <c r="D12" s="42" t="s">
        <v>90</v>
      </c>
      <c r="E12" s="42" t="s">
        <v>63</v>
      </c>
      <c r="F12" s="42" t="s">
        <v>64</v>
      </c>
      <c r="G12" s="47">
        <v>6.49</v>
      </c>
      <c r="H12" s="47">
        <v>6.49</v>
      </c>
      <c r="I12" s="75"/>
      <c r="J12" s="75"/>
      <c r="K12" s="75">
        <v>6.49</v>
      </c>
      <c r="L12" s="75"/>
      <c r="M12" s="74"/>
      <c r="N12" s="120"/>
    </row>
    <row r="13" ht="53" customHeight="1" spans="1:14">
      <c r="A13" s="42" t="s">
        <v>81</v>
      </c>
      <c r="B13" s="42" t="s">
        <v>91</v>
      </c>
      <c r="C13" s="42" t="s">
        <v>83</v>
      </c>
      <c r="D13" s="42" t="s">
        <v>92</v>
      </c>
      <c r="E13" s="42" t="s">
        <v>63</v>
      </c>
      <c r="F13" s="42" t="s">
        <v>64</v>
      </c>
      <c r="G13" s="47">
        <v>13.93</v>
      </c>
      <c r="H13" s="47">
        <v>13.15</v>
      </c>
      <c r="I13" s="75">
        <v>13.15</v>
      </c>
      <c r="J13" s="75"/>
      <c r="K13" s="75"/>
      <c r="L13" s="75">
        <v>0.78</v>
      </c>
      <c r="M13" s="74"/>
      <c r="N13" s="120"/>
    </row>
    <row r="14" ht="53" customHeight="1" spans="1:14">
      <c r="A14" s="42" t="s">
        <v>93</v>
      </c>
      <c r="B14" s="42" t="s">
        <v>83</v>
      </c>
      <c r="C14" s="42" t="s">
        <v>83</v>
      </c>
      <c r="D14" s="42" t="s">
        <v>94</v>
      </c>
      <c r="E14" s="42" t="s">
        <v>63</v>
      </c>
      <c r="F14" s="42" t="s">
        <v>64</v>
      </c>
      <c r="G14" s="47">
        <v>590.08</v>
      </c>
      <c r="H14" s="47">
        <v>570.55</v>
      </c>
      <c r="I14" s="75">
        <v>508.65</v>
      </c>
      <c r="J14" s="75">
        <v>61.9</v>
      </c>
      <c r="K14" s="75"/>
      <c r="L14" s="75">
        <v>19.52</v>
      </c>
      <c r="M14" s="74"/>
      <c r="N14" s="120"/>
    </row>
    <row r="15" ht="53" customHeight="1" spans="1:14">
      <c r="A15" s="42" t="s">
        <v>93</v>
      </c>
      <c r="B15" s="42" t="s">
        <v>83</v>
      </c>
      <c r="C15" s="42" t="s">
        <v>79</v>
      </c>
      <c r="D15" s="42" t="s">
        <v>95</v>
      </c>
      <c r="E15" s="42" t="s">
        <v>63</v>
      </c>
      <c r="F15" s="42" t="s">
        <v>64</v>
      </c>
      <c r="G15" s="47">
        <v>82</v>
      </c>
      <c r="H15" s="47"/>
      <c r="I15" s="75"/>
      <c r="J15" s="75"/>
      <c r="K15" s="75"/>
      <c r="L15" s="75">
        <v>82</v>
      </c>
      <c r="M15" s="74"/>
      <c r="N15" s="120"/>
    </row>
    <row r="16" ht="53" customHeight="1" spans="1:14">
      <c r="A16" s="42" t="s">
        <v>93</v>
      </c>
      <c r="B16" s="42" t="s">
        <v>83</v>
      </c>
      <c r="C16" s="42" t="s">
        <v>91</v>
      </c>
      <c r="D16" s="42" t="s">
        <v>96</v>
      </c>
      <c r="E16" s="42" t="s">
        <v>63</v>
      </c>
      <c r="F16" s="42" t="s">
        <v>64</v>
      </c>
      <c r="G16" s="47">
        <v>97.13</v>
      </c>
      <c r="H16" s="47"/>
      <c r="I16" s="75"/>
      <c r="J16" s="75"/>
      <c r="K16" s="75"/>
      <c r="L16" s="75">
        <v>97.13</v>
      </c>
      <c r="M16" s="74"/>
      <c r="N16" s="120"/>
    </row>
    <row r="17" ht="53" customHeight="1" spans="1:14">
      <c r="A17" s="42" t="s">
        <v>93</v>
      </c>
      <c r="B17" s="42" t="s">
        <v>79</v>
      </c>
      <c r="C17" s="42" t="s">
        <v>83</v>
      </c>
      <c r="D17" s="42" t="s">
        <v>97</v>
      </c>
      <c r="E17" s="42" t="s">
        <v>63</v>
      </c>
      <c r="F17" s="42" t="s">
        <v>64</v>
      </c>
      <c r="G17" s="47">
        <v>205.94</v>
      </c>
      <c r="H17" s="47">
        <v>160.38</v>
      </c>
      <c r="I17" s="75">
        <v>143.99</v>
      </c>
      <c r="J17" s="75">
        <v>16.39</v>
      </c>
      <c r="K17" s="75"/>
      <c r="L17" s="75">
        <v>45.56</v>
      </c>
      <c r="M17" s="74"/>
      <c r="N17" s="120"/>
    </row>
    <row r="18" ht="53" customHeight="1" spans="1:14">
      <c r="A18" s="42" t="s">
        <v>93</v>
      </c>
      <c r="B18" s="42" t="s">
        <v>79</v>
      </c>
      <c r="C18" s="42" t="s">
        <v>91</v>
      </c>
      <c r="D18" s="42" t="s">
        <v>98</v>
      </c>
      <c r="E18" s="42" t="s">
        <v>63</v>
      </c>
      <c r="F18" s="42" t="s">
        <v>64</v>
      </c>
      <c r="G18" s="47">
        <v>220.88</v>
      </c>
      <c r="H18" s="47"/>
      <c r="I18" s="75"/>
      <c r="J18" s="75"/>
      <c r="K18" s="75"/>
      <c r="L18" s="75">
        <v>220.88</v>
      </c>
      <c r="M18" s="74"/>
      <c r="N18" s="120"/>
    </row>
    <row r="19" ht="53" customHeight="1" spans="1:14">
      <c r="A19" s="42" t="s">
        <v>93</v>
      </c>
      <c r="B19" s="42" t="s">
        <v>78</v>
      </c>
      <c r="C19" s="42" t="s">
        <v>79</v>
      </c>
      <c r="D19" s="42" t="s">
        <v>99</v>
      </c>
      <c r="E19" s="42" t="s">
        <v>63</v>
      </c>
      <c r="F19" s="42" t="s">
        <v>64</v>
      </c>
      <c r="G19" s="47">
        <v>404</v>
      </c>
      <c r="H19" s="47"/>
      <c r="I19" s="75"/>
      <c r="J19" s="75"/>
      <c r="K19" s="75"/>
      <c r="L19" s="75">
        <v>404</v>
      </c>
      <c r="M19" s="74"/>
      <c r="N19" s="120"/>
    </row>
    <row r="20" ht="53" customHeight="1" spans="1:14">
      <c r="A20" s="42" t="s">
        <v>93</v>
      </c>
      <c r="B20" s="42" t="s">
        <v>78</v>
      </c>
      <c r="C20" s="42" t="s">
        <v>91</v>
      </c>
      <c r="D20" s="42" t="s">
        <v>100</v>
      </c>
      <c r="E20" s="42" t="s">
        <v>63</v>
      </c>
      <c r="F20" s="42" t="s">
        <v>64</v>
      </c>
      <c r="G20" s="47">
        <v>561</v>
      </c>
      <c r="H20" s="47"/>
      <c r="I20" s="75"/>
      <c r="J20" s="75"/>
      <c r="K20" s="75"/>
      <c r="L20" s="75">
        <v>561</v>
      </c>
      <c r="M20" s="74"/>
      <c r="N20" s="120"/>
    </row>
    <row r="21" ht="53" customHeight="1" spans="1:14">
      <c r="A21" s="42" t="s">
        <v>93</v>
      </c>
      <c r="B21" s="42" t="s">
        <v>101</v>
      </c>
      <c r="C21" s="42" t="s">
        <v>83</v>
      </c>
      <c r="D21" s="42" t="s">
        <v>102</v>
      </c>
      <c r="E21" s="42" t="s">
        <v>63</v>
      </c>
      <c r="F21" s="42" t="s">
        <v>64</v>
      </c>
      <c r="G21" s="47">
        <v>242.59</v>
      </c>
      <c r="H21" s="47">
        <v>224.13</v>
      </c>
      <c r="I21" s="75">
        <v>207.89</v>
      </c>
      <c r="J21" s="75">
        <v>16.24</v>
      </c>
      <c r="K21" s="75"/>
      <c r="L21" s="75">
        <v>18.46</v>
      </c>
      <c r="M21" s="74"/>
      <c r="N21" s="120"/>
    </row>
    <row r="22" ht="53" customHeight="1" spans="1:14">
      <c r="A22" s="42" t="s">
        <v>93</v>
      </c>
      <c r="B22" s="42" t="s">
        <v>101</v>
      </c>
      <c r="C22" s="42" t="s">
        <v>79</v>
      </c>
      <c r="D22" s="42" t="s">
        <v>103</v>
      </c>
      <c r="E22" s="42" t="s">
        <v>63</v>
      </c>
      <c r="F22" s="42" t="s">
        <v>64</v>
      </c>
      <c r="G22" s="47">
        <v>193.87</v>
      </c>
      <c r="H22" s="47">
        <v>169.11</v>
      </c>
      <c r="I22" s="75">
        <v>157.78</v>
      </c>
      <c r="J22" s="75">
        <v>11.33</v>
      </c>
      <c r="K22" s="75"/>
      <c r="L22" s="75">
        <v>24.76</v>
      </c>
      <c r="M22" s="74"/>
      <c r="N22" s="120"/>
    </row>
    <row r="23" ht="53" customHeight="1" spans="1:14">
      <c r="A23" s="42" t="s">
        <v>93</v>
      </c>
      <c r="B23" s="42" t="s">
        <v>101</v>
      </c>
      <c r="C23" s="42" t="s">
        <v>78</v>
      </c>
      <c r="D23" s="42" t="s">
        <v>104</v>
      </c>
      <c r="E23" s="42" t="s">
        <v>63</v>
      </c>
      <c r="F23" s="42" t="s">
        <v>64</v>
      </c>
      <c r="G23" s="47">
        <v>108.52</v>
      </c>
      <c r="H23" s="47">
        <v>108.52</v>
      </c>
      <c r="I23" s="75">
        <v>100.78</v>
      </c>
      <c r="J23" s="75">
        <v>7.74</v>
      </c>
      <c r="K23" s="75"/>
      <c r="L23" s="75"/>
      <c r="M23" s="74"/>
      <c r="N23" s="120"/>
    </row>
    <row r="24" ht="53" customHeight="1" spans="1:14">
      <c r="A24" s="42" t="s">
        <v>93</v>
      </c>
      <c r="B24" s="42" t="s">
        <v>101</v>
      </c>
      <c r="C24" s="42" t="s">
        <v>89</v>
      </c>
      <c r="D24" s="42" t="s">
        <v>105</v>
      </c>
      <c r="E24" s="42" t="s">
        <v>63</v>
      </c>
      <c r="F24" s="42" t="s">
        <v>64</v>
      </c>
      <c r="G24" s="47">
        <v>1849.38</v>
      </c>
      <c r="H24" s="47"/>
      <c r="I24" s="75"/>
      <c r="J24" s="75"/>
      <c r="K24" s="75"/>
      <c r="L24" s="75">
        <v>1849.38</v>
      </c>
      <c r="M24" s="74"/>
      <c r="N24" s="120"/>
    </row>
    <row r="25" ht="53" customHeight="1" spans="1:14">
      <c r="A25" s="42" t="s">
        <v>93</v>
      </c>
      <c r="B25" s="42" t="s">
        <v>101</v>
      </c>
      <c r="C25" s="42" t="s">
        <v>106</v>
      </c>
      <c r="D25" s="42" t="s">
        <v>107</v>
      </c>
      <c r="E25" s="42" t="s">
        <v>63</v>
      </c>
      <c r="F25" s="42" t="s">
        <v>64</v>
      </c>
      <c r="G25" s="47">
        <v>288.1</v>
      </c>
      <c r="H25" s="47"/>
      <c r="I25" s="75"/>
      <c r="J25" s="75"/>
      <c r="K25" s="75"/>
      <c r="L25" s="75">
        <v>288.1</v>
      </c>
      <c r="M25" s="74"/>
      <c r="N25" s="120"/>
    </row>
    <row r="26" ht="53" customHeight="1" spans="1:14">
      <c r="A26" s="42" t="s">
        <v>93</v>
      </c>
      <c r="B26" s="42" t="s">
        <v>101</v>
      </c>
      <c r="C26" s="42" t="s">
        <v>91</v>
      </c>
      <c r="D26" s="42" t="s">
        <v>108</v>
      </c>
      <c r="E26" s="42" t="s">
        <v>63</v>
      </c>
      <c r="F26" s="42" t="s">
        <v>64</v>
      </c>
      <c r="G26" s="47">
        <v>39.37</v>
      </c>
      <c r="H26" s="47"/>
      <c r="I26" s="75"/>
      <c r="J26" s="75"/>
      <c r="K26" s="75"/>
      <c r="L26" s="75">
        <v>39.37</v>
      </c>
      <c r="M26" s="74"/>
      <c r="N26" s="120"/>
    </row>
    <row r="27" ht="53" customHeight="1" spans="1:14">
      <c r="A27" s="42" t="s">
        <v>93</v>
      </c>
      <c r="B27" s="42" t="s">
        <v>109</v>
      </c>
      <c r="C27" s="42" t="s">
        <v>110</v>
      </c>
      <c r="D27" s="42" t="s">
        <v>111</v>
      </c>
      <c r="E27" s="42" t="s">
        <v>63</v>
      </c>
      <c r="F27" s="42" t="s">
        <v>64</v>
      </c>
      <c r="G27" s="47">
        <v>265.56</v>
      </c>
      <c r="H27" s="47"/>
      <c r="I27" s="75"/>
      <c r="J27" s="75"/>
      <c r="K27" s="75"/>
      <c r="L27" s="75">
        <v>265.56</v>
      </c>
      <c r="M27" s="74"/>
      <c r="N27" s="120"/>
    </row>
    <row r="28" ht="53" customHeight="1" spans="1:14">
      <c r="A28" s="42" t="s">
        <v>93</v>
      </c>
      <c r="B28" s="42" t="s">
        <v>109</v>
      </c>
      <c r="C28" s="42" t="s">
        <v>91</v>
      </c>
      <c r="D28" s="42" t="s">
        <v>112</v>
      </c>
      <c r="E28" s="42" t="s">
        <v>63</v>
      </c>
      <c r="F28" s="42" t="s">
        <v>64</v>
      </c>
      <c r="G28" s="47">
        <v>4.5</v>
      </c>
      <c r="H28" s="47"/>
      <c r="I28" s="75"/>
      <c r="J28" s="75"/>
      <c r="K28" s="75"/>
      <c r="L28" s="75">
        <v>4.5</v>
      </c>
      <c r="M28" s="74"/>
      <c r="N28" s="120"/>
    </row>
    <row r="29" ht="53" customHeight="1" spans="1:14">
      <c r="A29" s="42" t="s">
        <v>93</v>
      </c>
      <c r="B29" s="42" t="s">
        <v>113</v>
      </c>
      <c r="C29" s="42" t="s">
        <v>83</v>
      </c>
      <c r="D29" s="42" t="s">
        <v>114</v>
      </c>
      <c r="E29" s="42" t="s">
        <v>63</v>
      </c>
      <c r="F29" s="42" t="s">
        <v>64</v>
      </c>
      <c r="G29" s="47">
        <v>12.23</v>
      </c>
      <c r="H29" s="47">
        <v>12.23</v>
      </c>
      <c r="I29" s="75">
        <v>12.23</v>
      </c>
      <c r="J29" s="75"/>
      <c r="K29" s="75"/>
      <c r="L29" s="75"/>
      <c r="M29" s="74"/>
      <c r="N29" s="120"/>
    </row>
    <row r="30" ht="53" customHeight="1" spans="1:14">
      <c r="A30" s="42" t="s">
        <v>93</v>
      </c>
      <c r="B30" s="42" t="s">
        <v>113</v>
      </c>
      <c r="C30" s="42" t="s">
        <v>79</v>
      </c>
      <c r="D30" s="42" t="s">
        <v>115</v>
      </c>
      <c r="E30" s="42" t="s">
        <v>63</v>
      </c>
      <c r="F30" s="42" t="s">
        <v>64</v>
      </c>
      <c r="G30" s="47">
        <v>57.86</v>
      </c>
      <c r="H30" s="47">
        <v>55.02</v>
      </c>
      <c r="I30" s="75">
        <v>55.02</v>
      </c>
      <c r="J30" s="75"/>
      <c r="K30" s="75"/>
      <c r="L30" s="75">
        <v>2.85</v>
      </c>
      <c r="M30" s="74"/>
      <c r="N30" s="120"/>
    </row>
    <row r="31" ht="53" customHeight="1" spans="1:14">
      <c r="A31" s="42" t="s">
        <v>93</v>
      </c>
      <c r="B31" s="42" t="s">
        <v>91</v>
      </c>
      <c r="C31" s="42" t="s">
        <v>83</v>
      </c>
      <c r="D31" s="42" t="s">
        <v>116</v>
      </c>
      <c r="E31" s="42" t="s">
        <v>63</v>
      </c>
      <c r="F31" s="42" t="s">
        <v>64</v>
      </c>
      <c r="G31" s="47">
        <v>182</v>
      </c>
      <c r="H31" s="47"/>
      <c r="I31" s="75"/>
      <c r="J31" s="75"/>
      <c r="K31" s="75"/>
      <c r="L31" s="75">
        <v>182</v>
      </c>
      <c r="M31" s="74"/>
      <c r="N31" s="120"/>
    </row>
    <row r="32" ht="53" customHeight="1" spans="1:14">
      <c r="A32" s="42" t="s">
        <v>117</v>
      </c>
      <c r="B32" s="42" t="s">
        <v>79</v>
      </c>
      <c r="C32" s="42" t="s">
        <v>83</v>
      </c>
      <c r="D32" s="42" t="s">
        <v>118</v>
      </c>
      <c r="E32" s="42" t="s">
        <v>63</v>
      </c>
      <c r="F32" s="42" t="s">
        <v>64</v>
      </c>
      <c r="G32" s="47">
        <v>93.46</v>
      </c>
      <c r="H32" s="47">
        <v>89.66</v>
      </c>
      <c r="I32" s="75">
        <v>89.66</v>
      </c>
      <c r="J32" s="75"/>
      <c r="K32" s="75"/>
      <c r="L32" s="75">
        <v>3.8</v>
      </c>
      <c r="M32" s="74"/>
      <c r="N32" s="120"/>
    </row>
    <row r="33" ht="53" customHeight="1" spans="1:14">
      <c r="A33" s="42" t="s">
        <v>119</v>
      </c>
      <c r="B33" s="42" t="s">
        <v>120</v>
      </c>
      <c r="C33" s="42" t="s">
        <v>91</v>
      </c>
      <c r="D33" s="42" t="s">
        <v>121</v>
      </c>
      <c r="E33" s="42" t="s">
        <v>63</v>
      </c>
      <c r="F33" s="42" t="s">
        <v>64</v>
      </c>
      <c r="G33" s="47">
        <v>37.45</v>
      </c>
      <c r="H33" s="47"/>
      <c r="I33" s="75"/>
      <c r="J33" s="75"/>
      <c r="K33" s="75"/>
      <c r="L33" s="75">
        <v>37.45</v>
      </c>
      <c r="M33" s="74"/>
      <c r="N33" s="120"/>
    </row>
    <row r="34" ht="7.5" customHeight="1" spans="1:14">
      <c r="A34" s="98"/>
      <c r="B34" s="98"/>
      <c r="C34" s="98"/>
      <c r="D34" s="98"/>
      <c r="E34" s="98"/>
      <c r="F34" s="98"/>
      <c r="G34" s="98"/>
      <c r="H34" s="98"/>
      <c r="I34" s="98"/>
      <c r="J34" s="98"/>
      <c r="K34" s="98"/>
      <c r="L34" s="98"/>
      <c r="M34" s="36"/>
      <c r="N34" s="36"/>
    </row>
  </sheetData>
  <mergeCells count="10">
    <mergeCell ref="A1:L1"/>
    <mergeCell ref="A2:F2"/>
    <mergeCell ref="A3:C3"/>
    <mergeCell ref="H3:K3"/>
    <mergeCell ref="A6:F6"/>
    <mergeCell ref="D3:D4"/>
    <mergeCell ref="E3:E4"/>
    <mergeCell ref="F3:F4"/>
    <mergeCell ref="G3:G4"/>
    <mergeCell ref="L3:L4"/>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workbookViewId="0">
      <selection activeCell="J13" sqref="J13"/>
    </sheetView>
  </sheetViews>
  <sheetFormatPr defaultColWidth="9" defaultRowHeight="13.5" outlineLevelCol="7"/>
  <cols>
    <col min="1" max="1" width="17.375" customWidth="1"/>
    <col min="2" max="2" width="15.875" customWidth="1"/>
    <col min="3" max="3" width="28.625" customWidth="1"/>
    <col min="4" max="4" width="17.125" customWidth="1"/>
    <col min="5" max="5" width="16" customWidth="1"/>
    <col min="6" max="6" width="14.75" customWidth="1"/>
    <col min="7" max="7" width="13.625" customWidth="1"/>
    <col min="8" max="8" width="6.25" customWidth="1"/>
  </cols>
  <sheetData>
    <row r="1" ht="37.5" customHeight="1" spans="1:8">
      <c r="A1" s="33" t="s">
        <v>122</v>
      </c>
      <c r="B1" s="99"/>
      <c r="C1" s="99"/>
      <c r="D1" s="99"/>
      <c r="E1" s="99"/>
      <c r="F1" s="99"/>
      <c r="G1" s="100"/>
      <c r="H1" s="101"/>
    </row>
    <row r="2" ht="15" customHeight="1" spans="1:8">
      <c r="A2" s="40" t="s">
        <v>57</v>
      </c>
      <c r="B2" s="40"/>
      <c r="C2" s="102"/>
      <c r="D2" s="102"/>
      <c r="E2" s="102"/>
      <c r="F2" s="61"/>
      <c r="G2" s="61" t="s">
        <v>58</v>
      </c>
      <c r="H2" s="101"/>
    </row>
    <row r="3" ht="18" customHeight="1" spans="1:8">
      <c r="A3" s="43" t="s">
        <v>123</v>
      </c>
      <c r="B3" s="103"/>
      <c r="C3" s="43" t="s">
        <v>124</v>
      </c>
      <c r="D3" s="103"/>
      <c r="E3" s="103"/>
      <c r="F3" s="103"/>
      <c r="G3" s="103"/>
      <c r="H3" s="104"/>
    </row>
    <row r="4" ht="18" customHeight="1" spans="1:8">
      <c r="A4" s="43" t="s">
        <v>4</v>
      </c>
      <c r="B4" s="43" t="s">
        <v>125</v>
      </c>
      <c r="C4" s="43" t="s">
        <v>4</v>
      </c>
      <c r="D4" s="43" t="s">
        <v>125</v>
      </c>
      <c r="E4" s="103"/>
      <c r="F4" s="103"/>
      <c r="G4" s="103"/>
      <c r="H4" s="104"/>
    </row>
    <row r="5" ht="20.25" customHeight="1" spans="1:8">
      <c r="A5" s="103"/>
      <c r="B5" s="103"/>
      <c r="C5" s="103"/>
      <c r="D5" s="43" t="s">
        <v>15</v>
      </c>
      <c r="E5" s="42" t="s">
        <v>126</v>
      </c>
      <c r="F5" s="42" t="s">
        <v>8</v>
      </c>
      <c r="G5" s="42" t="s">
        <v>127</v>
      </c>
      <c r="H5" s="104"/>
    </row>
    <row r="6" ht="23.25" customHeight="1" spans="1:8">
      <c r="A6" s="103"/>
      <c r="B6" s="103"/>
      <c r="C6" s="103"/>
      <c r="D6" s="103"/>
      <c r="E6" s="103"/>
      <c r="F6" s="103"/>
      <c r="G6" s="103"/>
      <c r="H6" s="104"/>
    </row>
    <row r="7" ht="22.5" customHeight="1" spans="1:8">
      <c r="A7" s="42" t="s">
        <v>128</v>
      </c>
      <c r="B7" s="75">
        <v>5671.11</v>
      </c>
      <c r="C7" s="42" t="s">
        <v>129</v>
      </c>
      <c r="D7" s="75"/>
      <c r="E7" s="75"/>
      <c r="F7" s="75"/>
      <c r="G7" s="75"/>
      <c r="H7" s="104"/>
    </row>
    <row r="8" ht="36" customHeight="1" spans="1:8">
      <c r="A8" s="42" t="s">
        <v>43</v>
      </c>
      <c r="B8" s="75"/>
      <c r="C8" s="42" t="s">
        <v>130</v>
      </c>
      <c r="D8" s="75"/>
      <c r="E8" s="75"/>
      <c r="F8" s="75"/>
      <c r="G8" s="75"/>
      <c r="H8" s="104"/>
    </row>
    <row r="9" ht="37" customHeight="1" spans="1:8">
      <c r="A9" s="42" t="s">
        <v>131</v>
      </c>
      <c r="B9" s="75"/>
      <c r="C9" s="42" t="s">
        <v>132</v>
      </c>
      <c r="D9" s="75"/>
      <c r="E9" s="75"/>
      <c r="F9" s="75"/>
      <c r="G9" s="75"/>
      <c r="H9" s="104"/>
    </row>
    <row r="10" ht="22.5" customHeight="1" spans="1:8">
      <c r="A10" s="47"/>
      <c r="B10" s="75"/>
      <c r="C10" s="42" t="s">
        <v>133</v>
      </c>
      <c r="D10" s="75"/>
      <c r="E10" s="75"/>
      <c r="F10" s="75"/>
      <c r="G10" s="75"/>
      <c r="H10" s="104"/>
    </row>
    <row r="11" ht="22.5" customHeight="1" spans="1:8">
      <c r="A11" s="47"/>
      <c r="B11" s="75"/>
      <c r="C11" s="42" t="s">
        <v>134</v>
      </c>
      <c r="D11" s="75">
        <v>109.67</v>
      </c>
      <c r="E11" s="75">
        <v>109.67</v>
      </c>
      <c r="F11" s="75"/>
      <c r="G11" s="75"/>
      <c r="H11" s="104"/>
    </row>
    <row r="12" ht="22.5" customHeight="1" spans="1:8">
      <c r="A12" s="47"/>
      <c r="B12" s="75"/>
      <c r="C12" s="42" t="s">
        <v>135</v>
      </c>
      <c r="D12" s="75"/>
      <c r="E12" s="75"/>
      <c r="F12" s="75"/>
      <c r="G12" s="75"/>
      <c r="H12" s="104"/>
    </row>
    <row r="13" ht="22.5" customHeight="1" spans="1:8">
      <c r="A13" s="47"/>
      <c r="B13" s="75"/>
      <c r="C13" s="42" t="s">
        <v>136</v>
      </c>
      <c r="D13" s="75"/>
      <c r="E13" s="75"/>
      <c r="F13" s="75"/>
      <c r="G13" s="75"/>
      <c r="H13" s="104"/>
    </row>
    <row r="14" ht="22.5" customHeight="1" spans="1:8">
      <c r="A14" s="47"/>
      <c r="B14" s="75"/>
      <c r="C14" s="42" t="s">
        <v>137</v>
      </c>
      <c r="D14" s="75">
        <v>348.64</v>
      </c>
      <c r="E14" s="75">
        <v>348.64</v>
      </c>
      <c r="F14" s="75"/>
      <c r="G14" s="75"/>
      <c r="H14" s="104"/>
    </row>
    <row r="15" ht="22.5" customHeight="1" spans="1:8">
      <c r="A15" s="47"/>
      <c r="B15" s="75"/>
      <c r="C15" s="42" t="s">
        <v>138</v>
      </c>
      <c r="D15" s="75"/>
      <c r="E15" s="75"/>
      <c r="F15" s="75"/>
      <c r="G15" s="75"/>
      <c r="H15" s="104"/>
    </row>
    <row r="16" ht="27.75" customHeight="1" spans="1:8">
      <c r="A16" s="47"/>
      <c r="B16" s="75"/>
      <c r="C16" s="42" t="s">
        <v>139</v>
      </c>
      <c r="D16" s="75">
        <v>5119.34</v>
      </c>
      <c r="E16" s="75">
        <v>5119.34</v>
      </c>
      <c r="F16" s="75"/>
      <c r="G16" s="75"/>
      <c r="H16" s="104"/>
    </row>
    <row r="17" ht="27.75" customHeight="1" spans="1:8">
      <c r="A17" s="47"/>
      <c r="B17" s="75"/>
      <c r="C17" s="42" t="s">
        <v>140</v>
      </c>
      <c r="D17" s="75"/>
      <c r="E17" s="75"/>
      <c r="F17" s="75"/>
      <c r="G17" s="75"/>
      <c r="H17" s="104"/>
    </row>
    <row r="18" ht="27.75" customHeight="1" spans="1:8">
      <c r="A18" s="47"/>
      <c r="B18" s="75"/>
      <c r="C18" s="42" t="s">
        <v>141</v>
      </c>
      <c r="D18" s="75"/>
      <c r="E18" s="75"/>
      <c r="F18" s="75"/>
      <c r="G18" s="75"/>
      <c r="H18" s="104"/>
    </row>
    <row r="19" ht="27.75" customHeight="1" spans="1:8">
      <c r="A19" s="47"/>
      <c r="B19" s="75"/>
      <c r="C19" s="42" t="s">
        <v>142</v>
      </c>
      <c r="D19" s="75"/>
      <c r="E19" s="75"/>
      <c r="F19" s="75"/>
      <c r="G19" s="75"/>
      <c r="H19" s="104"/>
    </row>
    <row r="20" ht="20.25" customHeight="1" spans="1:8">
      <c r="A20" s="47"/>
      <c r="B20" s="75"/>
      <c r="C20" s="42" t="s">
        <v>143</v>
      </c>
      <c r="D20" s="75"/>
      <c r="E20" s="75"/>
      <c r="F20" s="75"/>
      <c r="G20" s="75"/>
      <c r="H20" s="104"/>
    </row>
    <row r="21" ht="20.25" customHeight="1" spans="1:8">
      <c r="A21" s="47"/>
      <c r="B21" s="75"/>
      <c r="C21" s="42" t="s">
        <v>144</v>
      </c>
      <c r="D21" s="75"/>
      <c r="E21" s="75"/>
      <c r="F21" s="75"/>
      <c r="G21" s="75"/>
      <c r="H21" s="104"/>
    </row>
    <row r="22" ht="15.75" customHeight="1" spans="1:8">
      <c r="A22" s="47"/>
      <c r="B22" s="75"/>
      <c r="C22" s="42" t="s">
        <v>145</v>
      </c>
      <c r="D22" s="75"/>
      <c r="E22" s="75"/>
      <c r="F22" s="75"/>
      <c r="G22" s="75"/>
      <c r="H22" s="105"/>
    </row>
    <row r="23" ht="15.75" customHeight="1" spans="1:8">
      <c r="A23" s="47"/>
      <c r="B23" s="75"/>
      <c r="C23" s="42" t="s">
        <v>146</v>
      </c>
      <c r="D23" s="75"/>
      <c r="E23" s="75"/>
      <c r="F23" s="75"/>
      <c r="G23" s="75"/>
      <c r="H23" s="105"/>
    </row>
    <row r="24" ht="15.75" customHeight="1" spans="1:8">
      <c r="A24" s="47"/>
      <c r="B24" s="75"/>
      <c r="C24" s="42" t="s">
        <v>147</v>
      </c>
      <c r="D24" s="75"/>
      <c r="E24" s="75"/>
      <c r="F24" s="75"/>
      <c r="G24" s="75"/>
      <c r="H24" s="105"/>
    </row>
    <row r="25" ht="15.75" customHeight="1" spans="1:8">
      <c r="A25" s="47"/>
      <c r="B25" s="75"/>
      <c r="C25" s="42" t="s">
        <v>148</v>
      </c>
      <c r="D25" s="75"/>
      <c r="E25" s="75"/>
      <c r="F25" s="75"/>
      <c r="G25" s="75"/>
      <c r="H25" s="105"/>
    </row>
    <row r="26" ht="15.75" customHeight="1" spans="1:8">
      <c r="A26" s="47"/>
      <c r="B26" s="75"/>
      <c r="C26" s="42" t="s">
        <v>149</v>
      </c>
      <c r="D26" s="75">
        <v>93.46</v>
      </c>
      <c r="E26" s="75">
        <v>93.46</v>
      </c>
      <c r="F26" s="75"/>
      <c r="G26" s="75"/>
      <c r="H26" s="105"/>
    </row>
    <row r="27" ht="15.75" customHeight="1" spans="1:8">
      <c r="A27" s="47"/>
      <c r="B27" s="75"/>
      <c r="C27" s="42" t="s">
        <v>150</v>
      </c>
      <c r="D27" s="75"/>
      <c r="E27" s="75"/>
      <c r="F27" s="75"/>
      <c r="G27" s="75"/>
      <c r="H27" s="105"/>
    </row>
    <row r="28" ht="15.75" customHeight="1" spans="1:8">
      <c r="A28" s="47"/>
      <c r="B28" s="75"/>
      <c r="C28" s="42" t="s">
        <v>151</v>
      </c>
      <c r="D28" s="75"/>
      <c r="E28" s="75"/>
      <c r="F28" s="75"/>
      <c r="G28" s="75"/>
      <c r="H28" s="105"/>
    </row>
    <row r="29" ht="15.75" customHeight="1" spans="1:8">
      <c r="A29" s="47"/>
      <c r="B29" s="75"/>
      <c r="C29" s="42" t="s">
        <v>152</v>
      </c>
      <c r="D29" s="75"/>
      <c r="E29" s="75"/>
      <c r="F29" s="75"/>
      <c r="G29" s="75"/>
      <c r="H29" s="105"/>
    </row>
    <row r="30" ht="15.75" customHeight="1" spans="1:8">
      <c r="A30" s="47"/>
      <c r="B30" s="75"/>
      <c r="C30" s="42" t="s">
        <v>153</v>
      </c>
      <c r="D30" s="75"/>
      <c r="E30" s="75"/>
      <c r="F30" s="75"/>
      <c r="G30" s="75"/>
      <c r="H30" s="105"/>
    </row>
    <row r="31" ht="15.75" customHeight="1" spans="1:8">
      <c r="A31" s="47"/>
      <c r="B31" s="75"/>
      <c r="C31" s="42" t="s">
        <v>154</v>
      </c>
      <c r="D31" s="75"/>
      <c r="E31" s="75"/>
      <c r="F31" s="75"/>
      <c r="G31" s="75"/>
      <c r="H31" s="105"/>
    </row>
    <row r="32" ht="15.75" customHeight="1" spans="1:8">
      <c r="A32" s="47"/>
      <c r="B32" s="75"/>
      <c r="C32" s="42" t="s">
        <v>155</v>
      </c>
      <c r="D32" s="75"/>
      <c r="E32" s="75"/>
      <c r="F32" s="75"/>
      <c r="G32" s="75"/>
      <c r="H32" s="105"/>
    </row>
    <row r="33" ht="15.75" customHeight="1" spans="1:8">
      <c r="A33" s="47"/>
      <c r="B33" s="75"/>
      <c r="C33" s="42" t="s">
        <v>156</v>
      </c>
      <c r="D33" s="75"/>
      <c r="E33" s="75"/>
      <c r="F33" s="75"/>
      <c r="G33" s="75"/>
      <c r="H33" s="105"/>
    </row>
    <row r="34" ht="15.75" customHeight="1" spans="1:8">
      <c r="A34" s="47"/>
      <c r="B34" s="75"/>
      <c r="C34" s="42" t="s">
        <v>157</v>
      </c>
      <c r="D34" s="75"/>
      <c r="E34" s="75"/>
      <c r="F34" s="75"/>
      <c r="G34" s="75"/>
      <c r="H34" s="105"/>
    </row>
    <row r="35" ht="15.75" customHeight="1" spans="1:8">
      <c r="A35" s="106"/>
      <c r="B35" s="75"/>
      <c r="C35" s="42" t="s">
        <v>158</v>
      </c>
      <c r="D35" s="75"/>
      <c r="E35" s="75"/>
      <c r="F35" s="75"/>
      <c r="G35" s="75"/>
      <c r="H35" s="105"/>
    </row>
    <row r="36" ht="14.25" customHeight="1" spans="1:8">
      <c r="A36" s="47"/>
      <c r="B36" s="107"/>
      <c r="C36" s="106"/>
      <c r="D36" s="107"/>
      <c r="E36" s="107"/>
      <c r="F36" s="107"/>
      <c r="G36" s="107"/>
      <c r="H36" s="105"/>
    </row>
    <row r="37" ht="20.25" customHeight="1" spans="1:8">
      <c r="A37" s="108" t="s">
        <v>159</v>
      </c>
      <c r="B37" s="107">
        <v>5671.11</v>
      </c>
      <c r="C37" s="108" t="s">
        <v>160</v>
      </c>
      <c r="D37" s="107">
        <v>5671.11</v>
      </c>
      <c r="E37" s="107">
        <v>5671.11</v>
      </c>
      <c r="F37" s="107"/>
      <c r="G37" s="107"/>
      <c r="H37" s="105"/>
    </row>
    <row r="38" ht="14.25" customHeight="1" spans="1:8">
      <c r="A38" s="109"/>
      <c r="B38" s="109"/>
      <c r="C38" s="109"/>
      <c r="D38" s="110"/>
      <c r="E38" s="110"/>
      <c r="F38" s="110"/>
      <c r="G38" s="110"/>
      <c r="H38" s="111"/>
    </row>
  </sheetData>
  <mergeCells count="12">
    <mergeCell ref="A1:G1"/>
    <mergeCell ref="A2:B2"/>
    <mergeCell ref="A3:B3"/>
    <mergeCell ref="C3:G3"/>
    <mergeCell ref="D4:G4"/>
    <mergeCell ref="A4:A6"/>
    <mergeCell ref="B4:B6"/>
    <mergeCell ref="C4:C6"/>
    <mergeCell ref="D5:D6"/>
    <mergeCell ref="E5:E6"/>
    <mergeCell ref="F5:F6"/>
    <mergeCell ref="G5:G6"/>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showGridLines="0" topLeftCell="D1" workbookViewId="0">
      <selection activeCell="F58" sqref="F58"/>
    </sheetView>
  </sheetViews>
  <sheetFormatPr defaultColWidth="9" defaultRowHeight="13.5"/>
  <cols>
    <col min="1" max="2" width="9.5" customWidth="1"/>
    <col min="3" max="4" width="19.75" customWidth="1"/>
    <col min="5" max="5" width="31.625" customWidth="1"/>
    <col min="6" max="6" width="22.12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ht="30" customHeight="1" spans="1:15">
      <c r="A1" s="50" t="s">
        <v>161</v>
      </c>
      <c r="B1" s="60"/>
      <c r="C1" s="60"/>
      <c r="D1" s="60"/>
      <c r="E1" s="60"/>
      <c r="F1" s="60"/>
      <c r="G1" s="60"/>
      <c r="H1" s="60"/>
      <c r="I1" s="60"/>
      <c r="J1" s="60"/>
      <c r="K1" s="60"/>
      <c r="L1" s="60"/>
      <c r="M1" s="60"/>
      <c r="N1" s="64"/>
      <c r="O1" s="97"/>
    </row>
    <row r="2" ht="18" customHeight="1" spans="1:15">
      <c r="A2" s="40" t="s">
        <v>57</v>
      </c>
      <c r="B2" s="40"/>
      <c r="C2" s="40"/>
      <c r="D2" s="61"/>
      <c r="E2" s="61"/>
      <c r="F2" s="61"/>
      <c r="G2" s="61"/>
      <c r="H2" s="61"/>
      <c r="I2" s="61"/>
      <c r="J2" s="61"/>
      <c r="K2" s="61"/>
      <c r="L2" s="61" t="s">
        <v>58</v>
      </c>
      <c r="M2" s="61"/>
      <c r="N2" s="61"/>
      <c r="O2" s="30"/>
    </row>
    <row r="3" ht="39.75" customHeight="1" spans="1:15">
      <c r="A3" s="81" t="s">
        <v>66</v>
      </c>
      <c r="B3" s="82"/>
      <c r="C3" s="82"/>
      <c r="D3" s="81" t="s">
        <v>162</v>
      </c>
      <c r="E3" s="81" t="s">
        <v>163</v>
      </c>
      <c r="F3" s="81" t="s">
        <v>164</v>
      </c>
      <c r="G3" s="81" t="s">
        <v>6</v>
      </c>
      <c r="H3" s="81" t="s">
        <v>68</v>
      </c>
      <c r="I3" s="82"/>
      <c r="J3" s="82"/>
      <c r="K3" s="81" t="s">
        <v>69</v>
      </c>
      <c r="L3" s="82"/>
      <c r="M3" s="82"/>
      <c r="N3" s="82"/>
      <c r="O3" s="31"/>
    </row>
    <row r="4" ht="43.5" customHeight="1" spans="1:15">
      <c r="A4" s="81" t="s">
        <v>70</v>
      </c>
      <c r="B4" s="81" t="s">
        <v>71</v>
      </c>
      <c r="C4" s="81" t="s">
        <v>72</v>
      </c>
      <c r="D4" s="82"/>
      <c r="E4" s="82"/>
      <c r="F4" s="82"/>
      <c r="G4" s="82"/>
      <c r="H4" s="81" t="s">
        <v>73</v>
      </c>
      <c r="I4" s="81" t="s">
        <v>74</v>
      </c>
      <c r="J4" s="81" t="s">
        <v>75</v>
      </c>
      <c r="K4" s="81" t="s">
        <v>165</v>
      </c>
      <c r="L4" s="81" t="s">
        <v>166</v>
      </c>
      <c r="M4" s="81" t="s">
        <v>167</v>
      </c>
      <c r="N4" s="81" t="s">
        <v>168</v>
      </c>
      <c r="O4" s="31"/>
    </row>
    <row r="5" ht="21" customHeight="1" spans="1:15">
      <c r="A5" s="81" t="s">
        <v>15</v>
      </c>
      <c r="B5" s="81"/>
      <c r="C5" s="81"/>
      <c r="D5" s="82"/>
      <c r="E5" s="82"/>
      <c r="F5" s="82"/>
      <c r="G5" s="95">
        <v>5671.11</v>
      </c>
      <c r="H5" s="89">
        <v>1589.15</v>
      </c>
      <c r="I5" s="89">
        <v>121.63</v>
      </c>
      <c r="J5" s="89">
        <v>79.2</v>
      </c>
      <c r="K5" s="89">
        <v>87.98</v>
      </c>
      <c r="L5" s="89">
        <v>3793.15</v>
      </c>
      <c r="M5" s="89"/>
      <c r="N5" s="89"/>
      <c r="O5" s="31"/>
    </row>
    <row r="6" ht="18.75" customHeight="1" spans="1:15">
      <c r="A6" s="84"/>
      <c r="B6" s="84"/>
      <c r="C6" s="84"/>
      <c r="D6" s="17"/>
      <c r="E6" s="82" t="s">
        <v>169</v>
      </c>
      <c r="F6" s="82"/>
      <c r="G6" s="82">
        <v>4340.04</v>
      </c>
      <c r="H6" s="82">
        <v>638.4</v>
      </c>
      <c r="I6" s="82">
        <v>61.9</v>
      </c>
      <c r="J6" s="82">
        <v>32.44</v>
      </c>
      <c r="K6" s="82">
        <v>36.5</v>
      </c>
      <c r="L6" s="82">
        <v>3570.8</v>
      </c>
      <c r="M6" s="90"/>
      <c r="N6" s="90"/>
      <c r="O6" s="31"/>
    </row>
    <row r="7" ht="34" customHeight="1" spans="1:15">
      <c r="A7" s="81" t="s">
        <v>81</v>
      </c>
      <c r="B7" s="81" t="s">
        <v>82</v>
      </c>
      <c r="C7" s="81" t="s">
        <v>83</v>
      </c>
      <c r="D7" s="82" t="s">
        <v>170</v>
      </c>
      <c r="E7" s="82" t="s">
        <v>64</v>
      </c>
      <c r="F7" s="82" t="s">
        <v>171</v>
      </c>
      <c r="G7" s="95">
        <v>29.62</v>
      </c>
      <c r="H7" s="89"/>
      <c r="I7" s="89"/>
      <c r="J7" s="89">
        <v>29.62</v>
      </c>
      <c r="K7" s="89"/>
      <c r="L7" s="89"/>
      <c r="M7" s="89"/>
      <c r="N7" s="89"/>
      <c r="O7" s="31"/>
    </row>
    <row r="8" ht="34" customHeight="1" spans="1:15">
      <c r="A8" s="81" t="s">
        <v>81</v>
      </c>
      <c r="B8" s="81" t="s">
        <v>82</v>
      </c>
      <c r="C8" s="81" t="s">
        <v>82</v>
      </c>
      <c r="D8" s="82" t="s">
        <v>170</v>
      </c>
      <c r="E8" s="82" t="s">
        <v>64</v>
      </c>
      <c r="F8" s="82" t="s">
        <v>172</v>
      </c>
      <c r="G8" s="95">
        <v>92.5</v>
      </c>
      <c r="H8" s="89">
        <v>89.22</v>
      </c>
      <c r="I8" s="89"/>
      <c r="J8" s="89"/>
      <c r="K8" s="89">
        <v>3.27</v>
      </c>
      <c r="L8" s="89"/>
      <c r="M8" s="89"/>
      <c r="N8" s="89"/>
      <c r="O8" s="31"/>
    </row>
    <row r="9" ht="34" customHeight="1" spans="1:15">
      <c r="A9" s="81" t="s">
        <v>81</v>
      </c>
      <c r="B9" s="81" t="s">
        <v>82</v>
      </c>
      <c r="C9" s="81" t="s">
        <v>87</v>
      </c>
      <c r="D9" s="82" t="s">
        <v>170</v>
      </c>
      <c r="E9" s="82" t="s">
        <v>64</v>
      </c>
      <c r="F9" s="82" t="s">
        <v>173</v>
      </c>
      <c r="G9" s="95">
        <v>1.31</v>
      </c>
      <c r="H9" s="89"/>
      <c r="I9" s="89"/>
      <c r="J9" s="89"/>
      <c r="K9" s="89">
        <v>1.31</v>
      </c>
      <c r="L9" s="89"/>
      <c r="M9" s="89"/>
      <c r="N9" s="89"/>
      <c r="O9" s="31"/>
    </row>
    <row r="10" ht="18" customHeight="1" spans="1:15">
      <c r="A10" s="81" t="s">
        <v>81</v>
      </c>
      <c r="B10" s="81" t="s">
        <v>89</v>
      </c>
      <c r="C10" s="81" t="s">
        <v>83</v>
      </c>
      <c r="D10" s="82" t="s">
        <v>170</v>
      </c>
      <c r="E10" s="82" t="s">
        <v>64</v>
      </c>
      <c r="F10" s="82" t="s">
        <v>174</v>
      </c>
      <c r="G10" s="95">
        <v>2.82</v>
      </c>
      <c r="H10" s="89"/>
      <c r="I10" s="89"/>
      <c r="J10" s="89">
        <v>2.82</v>
      </c>
      <c r="K10" s="89"/>
      <c r="L10" s="89"/>
      <c r="M10" s="89"/>
      <c r="N10" s="89"/>
      <c r="O10" s="31"/>
    </row>
    <row r="11" ht="34" customHeight="1" spans="1:15">
      <c r="A11" s="81" t="s">
        <v>81</v>
      </c>
      <c r="B11" s="81" t="s">
        <v>91</v>
      </c>
      <c r="C11" s="81" t="s">
        <v>83</v>
      </c>
      <c r="D11" s="82" t="s">
        <v>170</v>
      </c>
      <c r="E11" s="82" t="s">
        <v>64</v>
      </c>
      <c r="F11" s="82" t="s">
        <v>175</v>
      </c>
      <c r="G11" s="95">
        <v>4.06</v>
      </c>
      <c r="H11" s="89">
        <v>3.84</v>
      </c>
      <c r="I11" s="89"/>
      <c r="J11" s="89"/>
      <c r="K11" s="89">
        <v>0.23</v>
      </c>
      <c r="L11" s="89"/>
      <c r="M11" s="89"/>
      <c r="N11" s="89"/>
      <c r="O11" s="31"/>
    </row>
    <row r="12" ht="21" customHeight="1" spans="1:15">
      <c r="A12" s="81" t="s">
        <v>93</v>
      </c>
      <c r="B12" s="81" t="s">
        <v>83</v>
      </c>
      <c r="C12" s="81" t="s">
        <v>83</v>
      </c>
      <c r="D12" s="82" t="s">
        <v>170</v>
      </c>
      <c r="E12" s="82" t="s">
        <v>64</v>
      </c>
      <c r="F12" s="82" t="s">
        <v>176</v>
      </c>
      <c r="G12" s="95">
        <v>562.18</v>
      </c>
      <c r="H12" s="89">
        <v>482.88</v>
      </c>
      <c r="I12" s="89">
        <v>61.9</v>
      </c>
      <c r="J12" s="89"/>
      <c r="K12" s="89">
        <v>17.4</v>
      </c>
      <c r="L12" s="89"/>
      <c r="M12" s="89"/>
      <c r="N12" s="89"/>
      <c r="O12" s="31"/>
    </row>
    <row r="13" ht="34" customHeight="1" spans="1:15">
      <c r="A13" s="81" t="s">
        <v>93</v>
      </c>
      <c r="B13" s="81" t="s">
        <v>83</v>
      </c>
      <c r="C13" s="81" t="s">
        <v>79</v>
      </c>
      <c r="D13" s="82" t="s">
        <v>170</v>
      </c>
      <c r="E13" s="82" t="s">
        <v>64</v>
      </c>
      <c r="F13" s="82" t="s">
        <v>177</v>
      </c>
      <c r="G13" s="95">
        <v>82</v>
      </c>
      <c r="H13" s="89"/>
      <c r="I13" s="89"/>
      <c r="J13" s="89"/>
      <c r="K13" s="89">
        <v>10</v>
      </c>
      <c r="L13" s="89">
        <v>72</v>
      </c>
      <c r="M13" s="89"/>
      <c r="N13" s="89"/>
      <c r="O13" s="31"/>
    </row>
    <row r="14" ht="34" customHeight="1" spans="1:15">
      <c r="A14" s="81" t="s">
        <v>93</v>
      </c>
      <c r="B14" s="81" t="s">
        <v>83</v>
      </c>
      <c r="C14" s="81" t="s">
        <v>91</v>
      </c>
      <c r="D14" s="82" t="s">
        <v>170</v>
      </c>
      <c r="E14" s="82" t="s">
        <v>64</v>
      </c>
      <c r="F14" s="82" t="s">
        <v>178</v>
      </c>
      <c r="G14" s="95">
        <v>30</v>
      </c>
      <c r="H14" s="89"/>
      <c r="I14" s="89"/>
      <c r="J14" s="89"/>
      <c r="K14" s="89">
        <v>2</v>
      </c>
      <c r="L14" s="89">
        <v>28</v>
      </c>
      <c r="M14" s="89"/>
      <c r="N14" s="89"/>
      <c r="O14" s="31"/>
    </row>
    <row r="15" ht="34" customHeight="1" spans="1:15">
      <c r="A15" s="81" t="s">
        <v>93</v>
      </c>
      <c r="B15" s="81" t="s">
        <v>79</v>
      </c>
      <c r="C15" s="81" t="s">
        <v>91</v>
      </c>
      <c r="D15" s="82" t="s">
        <v>170</v>
      </c>
      <c r="E15" s="82" t="s">
        <v>64</v>
      </c>
      <c r="F15" s="82" t="s">
        <v>179</v>
      </c>
      <c r="G15" s="95">
        <v>210</v>
      </c>
      <c r="H15" s="89"/>
      <c r="I15" s="89"/>
      <c r="J15" s="89"/>
      <c r="K15" s="89"/>
      <c r="L15" s="89">
        <v>210</v>
      </c>
      <c r="M15" s="89"/>
      <c r="N15" s="89"/>
      <c r="O15" s="31"/>
    </row>
    <row r="16" ht="21" customHeight="1" spans="1:15">
      <c r="A16" s="81" t="s">
        <v>93</v>
      </c>
      <c r="B16" s="81" t="s">
        <v>78</v>
      </c>
      <c r="C16" s="81" t="s">
        <v>79</v>
      </c>
      <c r="D16" s="82" t="s">
        <v>170</v>
      </c>
      <c r="E16" s="82" t="s">
        <v>64</v>
      </c>
      <c r="F16" s="82" t="s">
        <v>180</v>
      </c>
      <c r="G16" s="95">
        <v>404</v>
      </c>
      <c r="H16" s="89"/>
      <c r="I16" s="89"/>
      <c r="J16" s="89"/>
      <c r="K16" s="89"/>
      <c r="L16" s="89">
        <v>404</v>
      </c>
      <c r="M16" s="89"/>
      <c r="N16" s="89"/>
      <c r="O16" s="31"/>
    </row>
    <row r="17" ht="34" customHeight="1" spans="1:15">
      <c r="A17" s="81" t="s">
        <v>93</v>
      </c>
      <c r="B17" s="81" t="s">
        <v>78</v>
      </c>
      <c r="C17" s="81" t="s">
        <v>91</v>
      </c>
      <c r="D17" s="82" t="s">
        <v>170</v>
      </c>
      <c r="E17" s="82" t="s">
        <v>64</v>
      </c>
      <c r="F17" s="82" t="s">
        <v>181</v>
      </c>
      <c r="G17" s="95">
        <v>537.84</v>
      </c>
      <c r="H17" s="89"/>
      <c r="I17" s="89"/>
      <c r="J17" s="89"/>
      <c r="K17" s="89"/>
      <c r="L17" s="89">
        <v>537.84</v>
      </c>
      <c r="M17" s="89"/>
      <c r="N17" s="89"/>
      <c r="O17" s="31"/>
    </row>
    <row r="18" ht="34" customHeight="1" spans="1:15">
      <c r="A18" s="81" t="s">
        <v>93</v>
      </c>
      <c r="B18" s="81" t="s">
        <v>101</v>
      </c>
      <c r="C18" s="81" t="s">
        <v>89</v>
      </c>
      <c r="D18" s="82" t="s">
        <v>170</v>
      </c>
      <c r="E18" s="82" t="s">
        <v>64</v>
      </c>
      <c r="F18" s="82" t="s">
        <v>182</v>
      </c>
      <c r="G18" s="95">
        <v>1847.38</v>
      </c>
      <c r="H18" s="89"/>
      <c r="I18" s="89"/>
      <c r="J18" s="89"/>
      <c r="K18" s="89"/>
      <c r="L18" s="89">
        <v>1847.38</v>
      </c>
      <c r="M18" s="89"/>
      <c r="N18" s="89"/>
      <c r="O18" s="31"/>
    </row>
    <row r="19" ht="34" customHeight="1" spans="1:15">
      <c r="A19" s="81" t="s">
        <v>93</v>
      </c>
      <c r="B19" s="81" t="s">
        <v>101</v>
      </c>
      <c r="C19" s="81" t="s">
        <v>106</v>
      </c>
      <c r="D19" s="82" t="s">
        <v>170</v>
      </c>
      <c r="E19" s="82" t="s">
        <v>64</v>
      </c>
      <c r="F19" s="82" t="s">
        <v>183</v>
      </c>
      <c r="G19" s="95">
        <v>4.02</v>
      </c>
      <c r="H19" s="89"/>
      <c r="I19" s="89"/>
      <c r="J19" s="89"/>
      <c r="K19" s="89"/>
      <c r="L19" s="89">
        <v>4.02</v>
      </c>
      <c r="M19" s="89"/>
      <c r="N19" s="89"/>
      <c r="O19" s="31"/>
    </row>
    <row r="20" ht="34" customHeight="1" spans="1:15">
      <c r="A20" s="81" t="s">
        <v>93</v>
      </c>
      <c r="B20" s="81" t="s">
        <v>101</v>
      </c>
      <c r="C20" s="81" t="s">
        <v>91</v>
      </c>
      <c r="D20" s="82" t="s">
        <v>170</v>
      </c>
      <c r="E20" s="82" t="s">
        <v>64</v>
      </c>
      <c r="F20" s="82" t="s">
        <v>184</v>
      </c>
      <c r="G20" s="95">
        <v>20</v>
      </c>
      <c r="H20" s="89"/>
      <c r="I20" s="89"/>
      <c r="J20" s="89"/>
      <c r="K20" s="89"/>
      <c r="L20" s="89">
        <v>20</v>
      </c>
      <c r="M20" s="89"/>
      <c r="N20" s="89"/>
      <c r="O20" s="31"/>
    </row>
    <row r="21" ht="19" customHeight="1" spans="1:15">
      <c r="A21" s="81" t="s">
        <v>93</v>
      </c>
      <c r="B21" s="81" t="s">
        <v>109</v>
      </c>
      <c r="C21" s="81" t="s">
        <v>110</v>
      </c>
      <c r="D21" s="82" t="s">
        <v>170</v>
      </c>
      <c r="E21" s="82" t="s">
        <v>64</v>
      </c>
      <c r="F21" s="82" t="s">
        <v>185</v>
      </c>
      <c r="G21" s="95">
        <v>265.56</v>
      </c>
      <c r="H21" s="89"/>
      <c r="I21" s="89"/>
      <c r="J21" s="89"/>
      <c r="K21" s="89"/>
      <c r="L21" s="89">
        <v>265.56</v>
      </c>
      <c r="M21" s="89"/>
      <c r="N21" s="89"/>
      <c r="O21" s="31"/>
    </row>
    <row r="22" ht="19" customHeight="1" spans="1:15">
      <c r="A22" s="81" t="s">
        <v>93</v>
      </c>
      <c r="B22" s="81" t="s">
        <v>113</v>
      </c>
      <c r="C22" s="81" t="s">
        <v>83</v>
      </c>
      <c r="D22" s="82" t="s">
        <v>170</v>
      </c>
      <c r="E22" s="82" t="s">
        <v>64</v>
      </c>
      <c r="F22" s="82" t="s">
        <v>186</v>
      </c>
      <c r="G22" s="95">
        <v>12.23</v>
      </c>
      <c r="H22" s="89">
        <v>12.23</v>
      </c>
      <c r="I22" s="89"/>
      <c r="J22" s="89"/>
      <c r="K22" s="89"/>
      <c r="L22" s="89"/>
      <c r="M22" s="89"/>
      <c r="N22" s="89"/>
      <c r="O22" s="31"/>
    </row>
    <row r="23" ht="19" customHeight="1" spans="1:15">
      <c r="A23" s="81" t="s">
        <v>93</v>
      </c>
      <c r="B23" s="81" t="s">
        <v>113</v>
      </c>
      <c r="C23" s="81" t="s">
        <v>79</v>
      </c>
      <c r="D23" s="82" t="s">
        <v>170</v>
      </c>
      <c r="E23" s="82" t="s">
        <v>64</v>
      </c>
      <c r="F23" s="82" t="s">
        <v>187</v>
      </c>
      <c r="G23" s="95">
        <v>15.52</v>
      </c>
      <c r="H23" s="89">
        <v>14.54</v>
      </c>
      <c r="I23" s="89"/>
      <c r="J23" s="89"/>
      <c r="K23" s="89">
        <v>0.98</v>
      </c>
      <c r="L23" s="89"/>
      <c r="M23" s="89"/>
      <c r="N23" s="89"/>
      <c r="O23" s="31"/>
    </row>
    <row r="24" ht="34" customHeight="1" spans="1:15">
      <c r="A24" s="81" t="s">
        <v>93</v>
      </c>
      <c r="B24" s="81" t="s">
        <v>91</v>
      </c>
      <c r="C24" s="81" t="s">
        <v>83</v>
      </c>
      <c r="D24" s="82" t="s">
        <v>170</v>
      </c>
      <c r="E24" s="82" t="s">
        <v>64</v>
      </c>
      <c r="F24" s="82" t="s">
        <v>188</v>
      </c>
      <c r="G24" s="95">
        <v>182</v>
      </c>
      <c r="H24" s="89"/>
      <c r="I24" s="89"/>
      <c r="J24" s="89"/>
      <c r="K24" s="89"/>
      <c r="L24" s="89">
        <v>182</v>
      </c>
      <c r="M24" s="89"/>
      <c r="N24" s="89"/>
      <c r="O24" s="31"/>
    </row>
    <row r="25" ht="18.75" customHeight="1" spans="1:15">
      <c r="A25" s="81" t="s">
        <v>117</v>
      </c>
      <c r="B25" s="81" t="s">
        <v>79</v>
      </c>
      <c r="C25" s="81" t="s">
        <v>83</v>
      </c>
      <c r="D25" s="82" t="s">
        <v>170</v>
      </c>
      <c r="E25" s="82" t="s">
        <v>64</v>
      </c>
      <c r="F25" s="82" t="s">
        <v>189</v>
      </c>
      <c r="G25" s="95">
        <v>37</v>
      </c>
      <c r="H25" s="89">
        <v>35.69</v>
      </c>
      <c r="I25" s="89"/>
      <c r="J25" s="89"/>
      <c r="K25" s="89">
        <v>1.31</v>
      </c>
      <c r="L25" s="89"/>
      <c r="M25" s="89"/>
      <c r="N25" s="89"/>
      <c r="O25" s="31"/>
    </row>
    <row r="26" ht="18.75" customHeight="1" spans="1:15">
      <c r="A26" s="84"/>
      <c r="B26" s="84"/>
      <c r="C26" s="84"/>
      <c r="D26" s="17"/>
      <c r="E26" s="96" t="s">
        <v>190</v>
      </c>
      <c r="F26" s="17"/>
      <c r="G26" s="28">
        <v>213.88</v>
      </c>
      <c r="H26" s="90">
        <v>192.57</v>
      </c>
      <c r="I26" s="90">
        <v>10.95</v>
      </c>
      <c r="J26" s="90">
        <v>10.35</v>
      </c>
      <c r="K26" s="90"/>
      <c r="L26" s="90"/>
      <c r="M26" s="90"/>
      <c r="N26" s="90"/>
      <c r="O26" s="31"/>
    </row>
    <row r="27" ht="32" customHeight="1" spans="1:15">
      <c r="A27" s="81" t="s">
        <v>81</v>
      </c>
      <c r="B27" s="81" t="s">
        <v>82</v>
      </c>
      <c r="C27" s="81" t="s">
        <v>79</v>
      </c>
      <c r="D27" s="82" t="s">
        <v>191</v>
      </c>
      <c r="E27" s="82" t="s">
        <v>192</v>
      </c>
      <c r="F27" s="82" t="s">
        <v>193</v>
      </c>
      <c r="G27" s="95">
        <v>10.35</v>
      </c>
      <c r="H27" s="89"/>
      <c r="I27" s="89"/>
      <c r="J27" s="89">
        <v>10.35</v>
      </c>
      <c r="K27" s="89"/>
      <c r="L27" s="89"/>
      <c r="M27" s="89"/>
      <c r="N27" s="89"/>
      <c r="O27" s="31"/>
    </row>
    <row r="28" ht="34" customHeight="1" spans="1:15">
      <c r="A28" s="81" t="s">
        <v>81</v>
      </c>
      <c r="B28" s="81" t="s">
        <v>82</v>
      </c>
      <c r="C28" s="81" t="s">
        <v>82</v>
      </c>
      <c r="D28" s="82" t="s">
        <v>191</v>
      </c>
      <c r="E28" s="82" t="s">
        <v>192</v>
      </c>
      <c r="F28" s="82" t="s">
        <v>172</v>
      </c>
      <c r="G28" s="95">
        <v>27.47</v>
      </c>
      <c r="H28" s="89">
        <v>27.47</v>
      </c>
      <c r="I28" s="89"/>
      <c r="J28" s="89"/>
      <c r="K28" s="89"/>
      <c r="L28" s="89"/>
      <c r="M28" s="89"/>
      <c r="N28" s="89"/>
      <c r="O28" s="31"/>
    </row>
    <row r="29" ht="36" customHeight="1" spans="1:15">
      <c r="A29" s="81" t="s">
        <v>81</v>
      </c>
      <c r="B29" s="81" t="s">
        <v>91</v>
      </c>
      <c r="C29" s="81" t="s">
        <v>83</v>
      </c>
      <c r="D29" s="82" t="s">
        <v>191</v>
      </c>
      <c r="E29" s="82" t="s">
        <v>192</v>
      </c>
      <c r="F29" s="82" t="s">
        <v>175</v>
      </c>
      <c r="G29" s="95">
        <v>1.9</v>
      </c>
      <c r="H29" s="89">
        <v>1.9</v>
      </c>
      <c r="I29" s="89"/>
      <c r="J29" s="89"/>
      <c r="K29" s="89"/>
      <c r="L29" s="89"/>
      <c r="M29" s="89"/>
      <c r="N29" s="89"/>
      <c r="O29" s="31"/>
    </row>
    <row r="30" ht="18.75" customHeight="1" spans="1:15">
      <c r="A30" s="81" t="s">
        <v>93</v>
      </c>
      <c r="B30" s="81" t="s">
        <v>79</v>
      </c>
      <c r="C30" s="81" t="s">
        <v>83</v>
      </c>
      <c r="D30" s="82" t="s">
        <v>191</v>
      </c>
      <c r="E30" s="82" t="s">
        <v>192</v>
      </c>
      <c r="F30" s="82" t="s">
        <v>194</v>
      </c>
      <c r="G30" s="95">
        <v>154.94</v>
      </c>
      <c r="H30" s="89">
        <v>143.99</v>
      </c>
      <c r="I30" s="89">
        <v>10.95</v>
      </c>
      <c r="J30" s="89"/>
      <c r="K30" s="89"/>
      <c r="L30" s="89"/>
      <c r="M30" s="89"/>
      <c r="N30" s="89"/>
      <c r="O30" s="31"/>
    </row>
    <row r="31" ht="18.75" customHeight="1" spans="1:15">
      <c r="A31" s="81" t="s">
        <v>93</v>
      </c>
      <c r="B31" s="81" t="s">
        <v>113</v>
      </c>
      <c r="C31" s="81" t="s">
        <v>79</v>
      </c>
      <c r="D31" s="82" t="s">
        <v>191</v>
      </c>
      <c r="E31" s="82" t="s">
        <v>192</v>
      </c>
      <c r="F31" s="82" t="s">
        <v>187</v>
      </c>
      <c r="G31" s="95">
        <v>8.24</v>
      </c>
      <c r="H31" s="89">
        <v>8.24</v>
      </c>
      <c r="I31" s="89"/>
      <c r="J31" s="89"/>
      <c r="K31" s="89"/>
      <c r="L31" s="89"/>
      <c r="M31" s="89"/>
      <c r="N31" s="89"/>
      <c r="O31" s="31"/>
    </row>
    <row r="32" ht="18.75" customHeight="1" spans="1:15">
      <c r="A32" s="81" t="s">
        <v>117</v>
      </c>
      <c r="B32" s="81" t="s">
        <v>79</v>
      </c>
      <c r="C32" s="81" t="s">
        <v>83</v>
      </c>
      <c r="D32" s="82" t="s">
        <v>191</v>
      </c>
      <c r="E32" s="82" t="s">
        <v>192</v>
      </c>
      <c r="F32" s="82" t="s">
        <v>189</v>
      </c>
      <c r="G32" s="95">
        <v>10.99</v>
      </c>
      <c r="H32" s="89">
        <v>10.99</v>
      </c>
      <c r="I32" s="89"/>
      <c r="J32" s="89"/>
      <c r="K32" s="89"/>
      <c r="L32" s="89"/>
      <c r="M32" s="89"/>
      <c r="N32" s="89"/>
      <c r="O32" s="31"/>
    </row>
    <row r="33" ht="18.75" customHeight="1" spans="1:15">
      <c r="A33" s="84"/>
      <c r="B33" s="84"/>
      <c r="C33" s="84"/>
      <c r="D33" s="17"/>
      <c r="E33" s="96" t="s">
        <v>195</v>
      </c>
      <c r="F33" s="17"/>
      <c r="G33" s="28">
        <v>68.44</v>
      </c>
      <c r="H33" s="90"/>
      <c r="I33" s="90">
        <v>5.44</v>
      </c>
      <c r="J33" s="90"/>
      <c r="K33" s="90"/>
      <c r="L33" s="90">
        <v>63</v>
      </c>
      <c r="M33" s="90"/>
      <c r="N33" s="90"/>
      <c r="O33" s="31"/>
    </row>
    <row r="34" ht="18.75" customHeight="1" spans="1:15">
      <c r="A34" s="81" t="s">
        <v>81</v>
      </c>
      <c r="B34" s="81" t="s">
        <v>82</v>
      </c>
      <c r="C34" s="81" t="s">
        <v>79</v>
      </c>
      <c r="D34" s="82" t="s">
        <v>196</v>
      </c>
      <c r="E34" s="82" t="s">
        <v>197</v>
      </c>
      <c r="F34" s="82" t="s">
        <v>193</v>
      </c>
      <c r="G34" s="95">
        <v>17.44</v>
      </c>
      <c r="H34" s="89"/>
      <c r="I34" s="89"/>
      <c r="J34" s="89"/>
      <c r="K34" s="89"/>
      <c r="L34" s="89">
        <v>17.44</v>
      </c>
      <c r="M34" s="89"/>
      <c r="N34" s="89"/>
      <c r="O34" s="31"/>
    </row>
    <row r="35" ht="18.75" customHeight="1" spans="1:15">
      <c r="A35" s="81" t="s">
        <v>93</v>
      </c>
      <c r="B35" s="81" t="s">
        <v>79</v>
      </c>
      <c r="C35" s="81" t="s">
        <v>83</v>
      </c>
      <c r="D35" s="82" t="s">
        <v>196</v>
      </c>
      <c r="E35" s="82" t="s">
        <v>197</v>
      </c>
      <c r="F35" s="82" t="s">
        <v>194</v>
      </c>
      <c r="G35" s="95">
        <v>51</v>
      </c>
      <c r="H35" s="89"/>
      <c r="I35" s="89">
        <v>5.44</v>
      </c>
      <c r="J35" s="89"/>
      <c r="K35" s="89"/>
      <c r="L35" s="89">
        <v>45.56</v>
      </c>
      <c r="M35" s="89"/>
      <c r="N35" s="89"/>
      <c r="O35" s="31"/>
    </row>
    <row r="36" ht="18.75" customHeight="1" spans="1:15">
      <c r="A36" s="84"/>
      <c r="B36" s="84"/>
      <c r="C36" s="84"/>
      <c r="D36" s="17"/>
      <c r="E36" s="96" t="s">
        <v>198</v>
      </c>
      <c r="F36" s="17"/>
      <c r="G36" s="28">
        <v>489.14</v>
      </c>
      <c r="H36" s="90">
        <v>277.91</v>
      </c>
      <c r="I36" s="90">
        <v>16.24</v>
      </c>
      <c r="J36" s="90">
        <v>15.95</v>
      </c>
      <c r="K36" s="90">
        <v>26.8</v>
      </c>
      <c r="L36" s="90">
        <v>152.24</v>
      </c>
      <c r="M36" s="90"/>
      <c r="N36" s="90"/>
      <c r="O36" s="31"/>
    </row>
    <row r="37" ht="34" customHeight="1" spans="1:15">
      <c r="A37" s="81" t="s">
        <v>81</v>
      </c>
      <c r="B37" s="81" t="s">
        <v>82</v>
      </c>
      <c r="C37" s="81" t="s">
        <v>79</v>
      </c>
      <c r="D37" s="82" t="s">
        <v>199</v>
      </c>
      <c r="E37" s="82" t="s">
        <v>200</v>
      </c>
      <c r="F37" s="82" t="s">
        <v>193</v>
      </c>
      <c r="G37" s="95">
        <v>15.74</v>
      </c>
      <c r="H37" s="89"/>
      <c r="I37" s="89"/>
      <c r="J37" s="89">
        <v>15.11</v>
      </c>
      <c r="K37" s="89">
        <v>0.63</v>
      </c>
      <c r="L37" s="89"/>
      <c r="M37" s="89"/>
      <c r="N37" s="89"/>
      <c r="O37" s="31"/>
    </row>
    <row r="38" ht="33" customHeight="1" spans="1:15">
      <c r="A38" s="81" t="s">
        <v>81</v>
      </c>
      <c r="B38" s="81" t="s">
        <v>82</v>
      </c>
      <c r="C38" s="81" t="s">
        <v>82</v>
      </c>
      <c r="D38" s="82" t="s">
        <v>199</v>
      </c>
      <c r="E38" s="82" t="s">
        <v>200</v>
      </c>
      <c r="F38" s="82" t="s">
        <v>172</v>
      </c>
      <c r="G38" s="95">
        <v>43.08</v>
      </c>
      <c r="H38" s="89">
        <v>39.59</v>
      </c>
      <c r="I38" s="89"/>
      <c r="J38" s="89"/>
      <c r="K38" s="89">
        <v>3.49</v>
      </c>
      <c r="L38" s="89"/>
      <c r="M38" s="89"/>
      <c r="N38" s="89"/>
      <c r="O38" s="31"/>
    </row>
    <row r="39" ht="33" customHeight="1" spans="1:15">
      <c r="A39" s="81" t="s">
        <v>81</v>
      </c>
      <c r="B39" s="81" t="s">
        <v>82</v>
      </c>
      <c r="C39" s="81" t="s">
        <v>87</v>
      </c>
      <c r="D39" s="82" t="s">
        <v>199</v>
      </c>
      <c r="E39" s="82" t="s">
        <v>200</v>
      </c>
      <c r="F39" s="82" t="s">
        <v>173</v>
      </c>
      <c r="G39" s="95">
        <v>1.4</v>
      </c>
      <c r="H39" s="89"/>
      <c r="I39" s="89"/>
      <c r="J39" s="89"/>
      <c r="K39" s="89">
        <v>1.4</v>
      </c>
      <c r="L39" s="89"/>
      <c r="M39" s="89"/>
      <c r="N39" s="89"/>
      <c r="O39" s="31"/>
    </row>
    <row r="40" ht="18.75" customHeight="1" spans="1:15">
      <c r="A40" s="81" t="s">
        <v>81</v>
      </c>
      <c r="B40" s="81" t="s">
        <v>89</v>
      </c>
      <c r="C40" s="81" t="s">
        <v>83</v>
      </c>
      <c r="D40" s="82" t="s">
        <v>199</v>
      </c>
      <c r="E40" s="82" t="s">
        <v>200</v>
      </c>
      <c r="F40" s="82" t="s">
        <v>174</v>
      </c>
      <c r="G40" s="95">
        <v>0.85</v>
      </c>
      <c r="H40" s="89"/>
      <c r="I40" s="89"/>
      <c r="J40" s="89">
        <v>0.85</v>
      </c>
      <c r="K40" s="89"/>
      <c r="L40" s="89"/>
      <c r="M40" s="89"/>
      <c r="N40" s="89"/>
      <c r="O40" s="31"/>
    </row>
    <row r="41" ht="33" customHeight="1" spans="1:15">
      <c r="A41" s="81" t="s">
        <v>81</v>
      </c>
      <c r="B41" s="81" t="s">
        <v>91</v>
      </c>
      <c r="C41" s="81" t="s">
        <v>83</v>
      </c>
      <c r="D41" s="82" t="s">
        <v>199</v>
      </c>
      <c r="E41" s="82" t="s">
        <v>200</v>
      </c>
      <c r="F41" s="82" t="s">
        <v>175</v>
      </c>
      <c r="G41" s="95">
        <v>3.1</v>
      </c>
      <c r="H41" s="89">
        <v>2.73</v>
      </c>
      <c r="I41" s="89"/>
      <c r="J41" s="89"/>
      <c r="K41" s="89">
        <v>0.37</v>
      </c>
      <c r="L41" s="89"/>
      <c r="M41" s="89"/>
      <c r="N41" s="89"/>
      <c r="O41" s="31"/>
    </row>
    <row r="42" ht="33" customHeight="1" spans="1:15">
      <c r="A42" s="81" t="s">
        <v>93</v>
      </c>
      <c r="B42" s="81" t="s">
        <v>101</v>
      </c>
      <c r="C42" s="81" t="s">
        <v>83</v>
      </c>
      <c r="D42" s="82" t="s">
        <v>199</v>
      </c>
      <c r="E42" s="82" t="s">
        <v>200</v>
      </c>
      <c r="F42" s="82" t="s">
        <v>201</v>
      </c>
      <c r="G42" s="95">
        <v>242.59</v>
      </c>
      <c r="H42" s="89">
        <v>207.89</v>
      </c>
      <c r="I42" s="89">
        <v>16.24</v>
      </c>
      <c r="J42" s="89"/>
      <c r="K42" s="89">
        <v>18.46</v>
      </c>
      <c r="L42" s="89"/>
      <c r="M42" s="89"/>
      <c r="N42" s="89"/>
      <c r="O42" s="31"/>
    </row>
    <row r="43" ht="33" customHeight="1" spans="1:15">
      <c r="A43" s="81" t="s">
        <v>93</v>
      </c>
      <c r="B43" s="81" t="s">
        <v>101</v>
      </c>
      <c r="C43" s="81" t="s">
        <v>89</v>
      </c>
      <c r="D43" s="82" t="s">
        <v>199</v>
      </c>
      <c r="E43" s="82" t="s">
        <v>200</v>
      </c>
      <c r="F43" s="82" t="s">
        <v>182</v>
      </c>
      <c r="G43" s="95">
        <v>1</v>
      </c>
      <c r="H43" s="89"/>
      <c r="I43" s="89"/>
      <c r="J43" s="89"/>
      <c r="K43" s="89"/>
      <c r="L43" s="89">
        <v>1</v>
      </c>
      <c r="M43" s="89"/>
      <c r="N43" s="89"/>
      <c r="O43" s="31"/>
    </row>
    <row r="44" ht="33" customHeight="1" spans="1:15">
      <c r="A44" s="81" t="s">
        <v>93</v>
      </c>
      <c r="B44" s="81" t="s">
        <v>101</v>
      </c>
      <c r="C44" s="81" t="s">
        <v>106</v>
      </c>
      <c r="D44" s="82" t="s">
        <v>199</v>
      </c>
      <c r="E44" s="82" t="s">
        <v>200</v>
      </c>
      <c r="F44" s="82" t="s">
        <v>183</v>
      </c>
      <c r="G44" s="95">
        <v>151.24</v>
      </c>
      <c r="H44" s="89"/>
      <c r="I44" s="89"/>
      <c r="J44" s="89"/>
      <c r="K44" s="89"/>
      <c r="L44" s="89">
        <v>151.24</v>
      </c>
      <c r="M44" s="89"/>
      <c r="N44" s="89"/>
      <c r="O44" s="31"/>
    </row>
    <row r="45" ht="18.75" customHeight="1" spans="1:15">
      <c r="A45" s="81" t="s">
        <v>93</v>
      </c>
      <c r="B45" s="81" t="s">
        <v>113</v>
      </c>
      <c r="C45" s="81" t="s">
        <v>79</v>
      </c>
      <c r="D45" s="82" t="s">
        <v>199</v>
      </c>
      <c r="E45" s="82" t="s">
        <v>200</v>
      </c>
      <c r="F45" s="82" t="s">
        <v>187</v>
      </c>
      <c r="G45" s="95">
        <v>12.92</v>
      </c>
      <c r="H45" s="89">
        <v>11.88</v>
      </c>
      <c r="I45" s="89"/>
      <c r="J45" s="89"/>
      <c r="K45" s="89">
        <v>1.05</v>
      </c>
      <c r="L45" s="89"/>
      <c r="M45" s="89"/>
      <c r="N45" s="89"/>
      <c r="O45" s="31"/>
    </row>
    <row r="46" ht="18.75" customHeight="1" spans="1:15">
      <c r="A46" s="81" t="s">
        <v>117</v>
      </c>
      <c r="B46" s="81" t="s">
        <v>79</v>
      </c>
      <c r="C46" s="81" t="s">
        <v>83</v>
      </c>
      <c r="D46" s="82" t="s">
        <v>199</v>
      </c>
      <c r="E46" s="82" t="s">
        <v>200</v>
      </c>
      <c r="F46" s="82" t="s">
        <v>189</v>
      </c>
      <c r="G46" s="95">
        <v>17.23</v>
      </c>
      <c r="H46" s="89">
        <v>15.83</v>
      </c>
      <c r="I46" s="89"/>
      <c r="J46" s="89"/>
      <c r="K46" s="89">
        <v>1.4</v>
      </c>
      <c r="L46" s="89"/>
      <c r="M46" s="89"/>
      <c r="N46" s="89"/>
      <c r="O46" s="31"/>
    </row>
    <row r="47" ht="18.75" customHeight="1" spans="1:15">
      <c r="A47" s="84"/>
      <c r="B47" s="84"/>
      <c r="C47" s="84"/>
      <c r="D47" s="17"/>
      <c r="E47" s="96" t="s">
        <v>202</v>
      </c>
      <c r="F47" s="17"/>
      <c r="G47" s="28">
        <v>253.72</v>
      </c>
      <c r="H47" s="90">
        <v>209.69</v>
      </c>
      <c r="I47" s="90">
        <v>11.33</v>
      </c>
      <c r="J47" s="90">
        <v>0.92</v>
      </c>
      <c r="K47" s="90">
        <v>24.68</v>
      </c>
      <c r="L47" s="90">
        <v>7.11</v>
      </c>
      <c r="M47" s="90"/>
      <c r="N47" s="90"/>
      <c r="O47" s="31"/>
    </row>
    <row r="48" ht="33" customHeight="1" spans="1:15">
      <c r="A48" s="81" t="s">
        <v>81</v>
      </c>
      <c r="B48" s="81" t="s">
        <v>82</v>
      </c>
      <c r="C48" s="81" t="s">
        <v>79</v>
      </c>
      <c r="D48" s="82" t="s">
        <v>203</v>
      </c>
      <c r="E48" s="82" t="s">
        <v>204</v>
      </c>
      <c r="F48" s="82" t="s">
        <v>193</v>
      </c>
      <c r="G48" s="95">
        <v>0.92</v>
      </c>
      <c r="H48" s="89"/>
      <c r="I48" s="89"/>
      <c r="J48" s="89">
        <v>0.92</v>
      </c>
      <c r="K48" s="89"/>
      <c r="L48" s="89"/>
      <c r="M48" s="89"/>
      <c r="N48" s="89"/>
      <c r="O48" s="31"/>
    </row>
    <row r="49" ht="33" customHeight="1" spans="1:15">
      <c r="A49" s="81" t="s">
        <v>81</v>
      </c>
      <c r="B49" s="81" t="s">
        <v>82</v>
      </c>
      <c r="C49" s="81" t="s">
        <v>82</v>
      </c>
      <c r="D49" s="82" t="s">
        <v>203</v>
      </c>
      <c r="E49" s="82" t="s">
        <v>204</v>
      </c>
      <c r="F49" s="82" t="s">
        <v>172</v>
      </c>
      <c r="G49" s="95">
        <v>32.07</v>
      </c>
      <c r="H49" s="89">
        <v>29.34</v>
      </c>
      <c r="I49" s="89"/>
      <c r="J49" s="89"/>
      <c r="K49" s="89">
        <v>2.73</v>
      </c>
      <c r="L49" s="89"/>
      <c r="M49" s="89"/>
      <c r="N49" s="89"/>
      <c r="O49" s="31"/>
    </row>
    <row r="50" ht="33" customHeight="1" spans="1:15">
      <c r="A50" s="81" t="s">
        <v>81</v>
      </c>
      <c r="B50" s="81" t="s">
        <v>82</v>
      </c>
      <c r="C50" s="81" t="s">
        <v>87</v>
      </c>
      <c r="D50" s="82" t="s">
        <v>203</v>
      </c>
      <c r="E50" s="82" t="s">
        <v>204</v>
      </c>
      <c r="F50" s="82" t="s">
        <v>173</v>
      </c>
      <c r="G50" s="95">
        <v>1.09</v>
      </c>
      <c r="H50" s="89"/>
      <c r="I50" s="89"/>
      <c r="J50" s="89"/>
      <c r="K50" s="89">
        <v>1.09</v>
      </c>
      <c r="L50" s="89"/>
      <c r="M50" s="89"/>
      <c r="N50" s="89"/>
      <c r="O50" s="31"/>
    </row>
    <row r="51" ht="33" customHeight="1" spans="1:15">
      <c r="A51" s="81" t="s">
        <v>81</v>
      </c>
      <c r="B51" s="81" t="s">
        <v>91</v>
      </c>
      <c r="C51" s="81" t="s">
        <v>83</v>
      </c>
      <c r="D51" s="82" t="s">
        <v>203</v>
      </c>
      <c r="E51" s="82" t="s">
        <v>204</v>
      </c>
      <c r="F51" s="82" t="s">
        <v>175</v>
      </c>
      <c r="G51" s="95">
        <v>2.21</v>
      </c>
      <c r="H51" s="89">
        <v>2.03</v>
      </c>
      <c r="I51" s="89"/>
      <c r="J51" s="89"/>
      <c r="K51" s="89">
        <v>0.19</v>
      </c>
      <c r="L51" s="89"/>
      <c r="M51" s="89"/>
      <c r="N51" s="89"/>
      <c r="O51" s="31"/>
    </row>
    <row r="52" ht="18" customHeight="1" spans="1:15">
      <c r="A52" s="81" t="s">
        <v>93</v>
      </c>
      <c r="B52" s="81" t="s">
        <v>101</v>
      </c>
      <c r="C52" s="81" t="s">
        <v>79</v>
      </c>
      <c r="D52" s="82" t="s">
        <v>203</v>
      </c>
      <c r="E52" s="82" t="s">
        <v>204</v>
      </c>
      <c r="F52" s="82" t="s">
        <v>205</v>
      </c>
      <c r="G52" s="95">
        <v>193.87</v>
      </c>
      <c r="H52" s="89">
        <v>157.78</v>
      </c>
      <c r="I52" s="89">
        <v>11.33</v>
      </c>
      <c r="J52" s="89"/>
      <c r="K52" s="89">
        <v>18.76</v>
      </c>
      <c r="L52" s="89">
        <v>6</v>
      </c>
      <c r="M52" s="89"/>
      <c r="N52" s="89"/>
      <c r="O52" s="31"/>
    </row>
    <row r="53" ht="31" customHeight="1" spans="1:15">
      <c r="A53" s="81" t="s">
        <v>93</v>
      </c>
      <c r="B53" s="81" t="s">
        <v>101</v>
      </c>
      <c r="C53" s="81" t="s">
        <v>106</v>
      </c>
      <c r="D53" s="82" t="s">
        <v>203</v>
      </c>
      <c r="E53" s="82" t="s">
        <v>204</v>
      </c>
      <c r="F53" s="82" t="s">
        <v>183</v>
      </c>
      <c r="G53" s="95">
        <v>1.12</v>
      </c>
      <c r="H53" s="89"/>
      <c r="I53" s="89"/>
      <c r="J53" s="89"/>
      <c r="K53" s="89"/>
      <c r="L53" s="89">
        <v>1.11</v>
      </c>
      <c r="M53" s="89"/>
      <c r="N53" s="89"/>
      <c r="O53" s="31"/>
    </row>
    <row r="54" ht="18.75" customHeight="1" spans="1:15">
      <c r="A54" s="81" t="s">
        <v>93</v>
      </c>
      <c r="B54" s="81" t="s">
        <v>113</v>
      </c>
      <c r="C54" s="81" t="s">
        <v>79</v>
      </c>
      <c r="D54" s="82" t="s">
        <v>203</v>
      </c>
      <c r="E54" s="82" t="s">
        <v>204</v>
      </c>
      <c r="F54" s="82" t="s">
        <v>187</v>
      </c>
      <c r="G54" s="95">
        <v>9.62</v>
      </c>
      <c r="H54" s="89">
        <v>8.8</v>
      </c>
      <c r="I54" s="89"/>
      <c r="J54" s="89"/>
      <c r="K54" s="89">
        <v>0.82</v>
      </c>
      <c r="L54" s="89"/>
      <c r="M54" s="89"/>
      <c r="N54" s="89"/>
      <c r="O54" s="31"/>
    </row>
    <row r="55" ht="18.75" customHeight="1" spans="1:15">
      <c r="A55" s="81" t="s">
        <v>117</v>
      </c>
      <c r="B55" s="81" t="s">
        <v>79</v>
      </c>
      <c r="C55" s="81" t="s">
        <v>83</v>
      </c>
      <c r="D55" s="82" t="s">
        <v>203</v>
      </c>
      <c r="E55" s="82" t="s">
        <v>204</v>
      </c>
      <c r="F55" s="82" t="s">
        <v>189</v>
      </c>
      <c r="G55" s="95">
        <v>12.83</v>
      </c>
      <c r="H55" s="89">
        <v>11.74</v>
      </c>
      <c r="I55" s="89"/>
      <c r="J55" s="89"/>
      <c r="K55" s="89">
        <v>1.09</v>
      </c>
      <c r="L55" s="89"/>
      <c r="M55" s="89"/>
      <c r="N55" s="89"/>
      <c r="O55" s="31"/>
    </row>
    <row r="56" ht="18.75" customHeight="1" spans="1:15">
      <c r="A56" s="84"/>
      <c r="B56" s="84"/>
      <c r="C56" s="84"/>
      <c r="D56" s="17"/>
      <c r="E56" s="96" t="s">
        <v>206</v>
      </c>
      <c r="F56" s="17"/>
      <c r="G56" s="28">
        <v>151.62</v>
      </c>
      <c r="H56" s="90">
        <v>134.72</v>
      </c>
      <c r="I56" s="90">
        <v>7.74</v>
      </c>
      <c r="J56" s="90">
        <v>9.16</v>
      </c>
      <c r="K56" s="90"/>
      <c r="L56" s="90"/>
      <c r="M56" s="90"/>
      <c r="N56" s="90"/>
      <c r="O56" s="31"/>
    </row>
    <row r="57" ht="32" customHeight="1" spans="1:15">
      <c r="A57" s="81" t="s">
        <v>81</v>
      </c>
      <c r="B57" s="81" t="s">
        <v>82</v>
      </c>
      <c r="C57" s="81" t="s">
        <v>79</v>
      </c>
      <c r="D57" s="82" t="s">
        <v>207</v>
      </c>
      <c r="E57" s="82" t="s">
        <v>208</v>
      </c>
      <c r="F57" s="82" t="s">
        <v>193</v>
      </c>
      <c r="G57" s="95">
        <v>8.49</v>
      </c>
      <c r="H57" s="89"/>
      <c r="I57" s="89"/>
      <c r="J57" s="89">
        <v>8.49</v>
      </c>
      <c r="K57" s="89"/>
      <c r="L57" s="89"/>
      <c r="M57" s="89"/>
      <c r="N57" s="89"/>
      <c r="O57" s="31"/>
    </row>
    <row r="58" ht="32" customHeight="1" spans="1:15">
      <c r="A58" s="81" t="s">
        <v>81</v>
      </c>
      <c r="B58" s="81" t="s">
        <v>82</v>
      </c>
      <c r="C58" s="81" t="s">
        <v>82</v>
      </c>
      <c r="D58" s="82" t="s">
        <v>207</v>
      </c>
      <c r="E58" s="82" t="s">
        <v>208</v>
      </c>
      <c r="F58" s="82" t="s">
        <v>172</v>
      </c>
      <c r="G58" s="95">
        <v>19.19</v>
      </c>
      <c r="H58" s="89">
        <v>19.19</v>
      </c>
      <c r="I58" s="89"/>
      <c r="J58" s="89"/>
      <c r="K58" s="89"/>
      <c r="L58" s="89"/>
      <c r="M58" s="89"/>
      <c r="N58" s="89"/>
      <c r="O58" s="31"/>
    </row>
    <row r="59" ht="18.75" customHeight="1" spans="1:15">
      <c r="A59" s="81" t="s">
        <v>81</v>
      </c>
      <c r="B59" s="81" t="s">
        <v>89</v>
      </c>
      <c r="C59" s="81" t="s">
        <v>83</v>
      </c>
      <c r="D59" s="82" t="s">
        <v>207</v>
      </c>
      <c r="E59" s="82" t="s">
        <v>208</v>
      </c>
      <c r="F59" s="82" t="s">
        <v>174</v>
      </c>
      <c r="G59" s="95">
        <v>0.68</v>
      </c>
      <c r="H59" s="89"/>
      <c r="I59" s="89"/>
      <c r="J59" s="89">
        <v>0.68</v>
      </c>
      <c r="K59" s="89"/>
      <c r="L59" s="89"/>
      <c r="M59" s="89"/>
      <c r="N59" s="89"/>
      <c r="O59" s="31"/>
    </row>
    <row r="60" ht="32" customHeight="1" spans="1:15">
      <c r="A60" s="81" t="s">
        <v>81</v>
      </c>
      <c r="B60" s="81" t="s">
        <v>91</v>
      </c>
      <c r="C60" s="81" t="s">
        <v>83</v>
      </c>
      <c r="D60" s="82" t="s">
        <v>207</v>
      </c>
      <c r="E60" s="82" t="s">
        <v>208</v>
      </c>
      <c r="F60" s="82" t="s">
        <v>175</v>
      </c>
      <c r="G60" s="95">
        <v>1.32</v>
      </c>
      <c r="H60" s="89">
        <v>1.32</v>
      </c>
      <c r="I60" s="89"/>
      <c r="J60" s="89"/>
      <c r="K60" s="89"/>
      <c r="L60" s="89"/>
      <c r="M60" s="89"/>
      <c r="N60" s="89"/>
      <c r="O60" s="31"/>
    </row>
    <row r="61" ht="18.75" customHeight="1" spans="1:15">
      <c r="A61" s="81" t="s">
        <v>93</v>
      </c>
      <c r="B61" s="81" t="s">
        <v>101</v>
      </c>
      <c r="C61" s="81" t="s">
        <v>78</v>
      </c>
      <c r="D61" s="82" t="s">
        <v>207</v>
      </c>
      <c r="E61" s="82" t="s">
        <v>208</v>
      </c>
      <c r="F61" s="82" t="s">
        <v>209</v>
      </c>
      <c r="G61" s="95">
        <v>108.52</v>
      </c>
      <c r="H61" s="89">
        <v>100.78</v>
      </c>
      <c r="I61" s="89">
        <v>7.74</v>
      </c>
      <c r="J61" s="89"/>
      <c r="K61" s="89"/>
      <c r="L61" s="89"/>
      <c r="M61" s="89"/>
      <c r="N61" s="89"/>
      <c r="O61" s="31"/>
    </row>
    <row r="62" ht="18.75" customHeight="1" spans="1:15">
      <c r="A62" s="81" t="s">
        <v>93</v>
      </c>
      <c r="B62" s="81" t="s">
        <v>113</v>
      </c>
      <c r="C62" s="81" t="s">
        <v>79</v>
      </c>
      <c r="D62" s="82" t="s">
        <v>207</v>
      </c>
      <c r="E62" s="82" t="s">
        <v>208</v>
      </c>
      <c r="F62" s="82" t="s">
        <v>187</v>
      </c>
      <c r="G62" s="95">
        <v>5.76</v>
      </c>
      <c r="H62" s="89">
        <v>5.76</v>
      </c>
      <c r="I62" s="89"/>
      <c r="J62" s="89"/>
      <c r="K62" s="89"/>
      <c r="L62" s="89"/>
      <c r="M62" s="89"/>
      <c r="N62" s="89"/>
      <c r="O62" s="31"/>
    </row>
    <row r="63" ht="18.75" customHeight="1" spans="1:15">
      <c r="A63" s="81" t="s">
        <v>117</v>
      </c>
      <c r="B63" s="81" t="s">
        <v>79</v>
      </c>
      <c r="C63" s="81" t="s">
        <v>83</v>
      </c>
      <c r="D63" s="82" t="s">
        <v>207</v>
      </c>
      <c r="E63" s="82" t="s">
        <v>208</v>
      </c>
      <c r="F63" s="82" t="s">
        <v>189</v>
      </c>
      <c r="G63" s="95">
        <v>7.67</v>
      </c>
      <c r="H63" s="89">
        <v>7.67</v>
      </c>
      <c r="I63" s="89"/>
      <c r="J63" s="89"/>
      <c r="K63" s="89"/>
      <c r="L63" s="89"/>
      <c r="M63" s="89"/>
      <c r="N63" s="89"/>
      <c r="O63" s="31"/>
    </row>
    <row r="64" ht="18.75" customHeight="1" spans="1:15">
      <c r="A64" s="84"/>
      <c r="B64" s="84"/>
      <c r="C64" s="84"/>
      <c r="D64" s="17"/>
      <c r="E64" s="96" t="s">
        <v>210</v>
      </c>
      <c r="F64" s="17"/>
      <c r="G64" s="28">
        <v>154.27</v>
      </c>
      <c r="H64" s="90">
        <v>135.86</v>
      </c>
      <c r="I64" s="90">
        <v>8.03</v>
      </c>
      <c r="J64" s="90">
        <v>10.39</v>
      </c>
      <c r="K64" s="90"/>
      <c r="L64" s="90"/>
      <c r="M64" s="90"/>
      <c r="N64" s="90"/>
      <c r="O64" s="31"/>
    </row>
    <row r="65" ht="18.75" customHeight="1" spans="1:15">
      <c r="A65" s="81" t="s">
        <v>77</v>
      </c>
      <c r="B65" s="81" t="s">
        <v>78</v>
      </c>
      <c r="C65" s="81" t="s">
        <v>79</v>
      </c>
      <c r="D65" s="82" t="s">
        <v>211</v>
      </c>
      <c r="E65" s="82" t="s">
        <v>212</v>
      </c>
      <c r="F65" s="82" t="s">
        <v>213</v>
      </c>
      <c r="G65" s="95">
        <v>109.67</v>
      </c>
      <c r="H65" s="89">
        <v>101.64</v>
      </c>
      <c r="I65" s="89">
        <v>8.03</v>
      </c>
      <c r="J65" s="89"/>
      <c r="K65" s="89"/>
      <c r="L65" s="89"/>
      <c r="M65" s="89"/>
      <c r="N65" s="89"/>
      <c r="O65" s="31"/>
    </row>
    <row r="66" ht="32" customHeight="1" spans="1:15">
      <c r="A66" s="81" t="s">
        <v>81</v>
      </c>
      <c r="B66" s="81" t="s">
        <v>82</v>
      </c>
      <c r="C66" s="81" t="s">
        <v>79</v>
      </c>
      <c r="D66" s="82" t="s">
        <v>211</v>
      </c>
      <c r="E66" s="82" t="s">
        <v>212</v>
      </c>
      <c r="F66" s="82" t="s">
        <v>193</v>
      </c>
      <c r="G66" s="95">
        <v>8.24</v>
      </c>
      <c r="H66" s="89"/>
      <c r="I66" s="89"/>
      <c r="J66" s="89">
        <v>8.24</v>
      </c>
      <c r="K66" s="89"/>
      <c r="L66" s="89"/>
      <c r="M66" s="89"/>
      <c r="N66" s="89"/>
      <c r="O66" s="31"/>
    </row>
    <row r="67" ht="32" customHeight="1" spans="1:15">
      <c r="A67" s="81" t="s">
        <v>81</v>
      </c>
      <c r="B67" s="81" t="s">
        <v>82</v>
      </c>
      <c r="C67" s="81" t="s">
        <v>82</v>
      </c>
      <c r="D67" s="82" t="s">
        <v>211</v>
      </c>
      <c r="E67" s="82" t="s">
        <v>212</v>
      </c>
      <c r="F67" s="82" t="s">
        <v>172</v>
      </c>
      <c r="G67" s="95">
        <v>19.34</v>
      </c>
      <c r="H67" s="89">
        <v>19.34</v>
      </c>
      <c r="I67" s="89"/>
      <c r="J67" s="89"/>
      <c r="K67" s="89"/>
      <c r="L67" s="89"/>
      <c r="M67" s="89"/>
      <c r="N67" s="89"/>
      <c r="O67" s="31"/>
    </row>
    <row r="68" ht="18.75" customHeight="1" spans="1:15">
      <c r="A68" s="81" t="s">
        <v>81</v>
      </c>
      <c r="B68" s="81" t="s">
        <v>89</v>
      </c>
      <c r="C68" s="81" t="s">
        <v>83</v>
      </c>
      <c r="D68" s="82" t="s">
        <v>211</v>
      </c>
      <c r="E68" s="82" t="s">
        <v>212</v>
      </c>
      <c r="F68" s="82" t="s">
        <v>174</v>
      </c>
      <c r="G68" s="95">
        <v>2.14</v>
      </c>
      <c r="H68" s="89"/>
      <c r="I68" s="89"/>
      <c r="J68" s="89">
        <v>2.14</v>
      </c>
      <c r="K68" s="89"/>
      <c r="L68" s="89"/>
      <c r="M68" s="89"/>
      <c r="N68" s="89"/>
      <c r="O68" s="31"/>
    </row>
    <row r="69" ht="31" customHeight="1" spans="1:15">
      <c r="A69" s="81" t="s">
        <v>81</v>
      </c>
      <c r="B69" s="81" t="s">
        <v>91</v>
      </c>
      <c r="C69" s="81" t="s">
        <v>83</v>
      </c>
      <c r="D69" s="82" t="s">
        <v>211</v>
      </c>
      <c r="E69" s="82" t="s">
        <v>212</v>
      </c>
      <c r="F69" s="82" t="s">
        <v>175</v>
      </c>
      <c r="G69" s="95">
        <v>1.33</v>
      </c>
      <c r="H69" s="89">
        <v>1.33</v>
      </c>
      <c r="I69" s="89"/>
      <c r="J69" s="89"/>
      <c r="K69" s="89"/>
      <c r="L69" s="89"/>
      <c r="M69" s="89"/>
      <c r="N69" s="89"/>
      <c r="O69" s="31"/>
    </row>
    <row r="70" ht="18.75" customHeight="1" spans="1:15">
      <c r="A70" s="81" t="s">
        <v>93</v>
      </c>
      <c r="B70" s="81" t="s">
        <v>113</v>
      </c>
      <c r="C70" s="81" t="s">
        <v>79</v>
      </c>
      <c r="D70" s="82" t="s">
        <v>211</v>
      </c>
      <c r="E70" s="82" t="s">
        <v>212</v>
      </c>
      <c r="F70" s="82" t="s">
        <v>187</v>
      </c>
      <c r="G70" s="95">
        <v>5.8</v>
      </c>
      <c r="H70" s="89">
        <v>5.8</v>
      </c>
      <c r="I70" s="89"/>
      <c r="J70" s="89"/>
      <c r="K70" s="89"/>
      <c r="L70" s="89"/>
      <c r="M70" s="89"/>
      <c r="N70" s="89"/>
      <c r="O70" s="31"/>
    </row>
    <row r="71" ht="18.75" customHeight="1" spans="1:15">
      <c r="A71" s="81" t="s">
        <v>117</v>
      </c>
      <c r="B71" s="81" t="s">
        <v>79</v>
      </c>
      <c r="C71" s="81" t="s">
        <v>83</v>
      </c>
      <c r="D71" s="82" t="s">
        <v>211</v>
      </c>
      <c r="E71" s="82" t="s">
        <v>212</v>
      </c>
      <c r="F71" s="82" t="s">
        <v>189</v>
      </c>
      <c r="G71" s="95">
        <v>7.74</v>
      </c>
      <c r="H71" s="89">
        <v>7.74</v>
      </c>
      <c r="I71" s="89"/>
      <c r="J71" s="89"/>
      <c r="K71" s="89"/>
      <c r="L71" s="89"/>
      <c r="M71" s="89"/>
      <c r="N71" s="89"/>
      <c r="O71" s="31"/>
    </row>
    <row r="72" ht="12" customHeight="1" spans="1:15">
      <c r="A72" s="98"/>
      <c r="B72" s="98"/>
      <c r="C72" s="98"/>
      <c r="D72" s="98"/>
      <c r="E72" s="98"/>
      <c r="F72" s="98"/>
      <c r="G72" s="98"/>
      <c r="H72" s="98"/>
      <c r="I72" s="98"/>
      <c r="J72" s="98"/>
      <c r="K72" s="98"/>
      <c r="L72" s="98"/>
      <c r="M72" s="98"/>
      <c r="N72" s="98"/>
      <c r="O72" s="36"/>
    </row>
  </sheetData>
  <mergeCells count="10">
    <mergeCell ref="A1:N1"/>
    <mergeCell ref="A2:C2"/>
    <mergeCell ref="A3:C3"/>
    <mergeCell ref="H3:J3"/>
    <mergeCell ref="K3:N3"/>
    <mergeCell ref="A5:C5"/>
    <mergeCell ref="D3:D4"/>
    <mergeCell ref="E3:E4"/>
    <mergeCell ref="F3:F4"/>
    <mergeCell ref="G3:G4"/>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workbookViewId="0">
      <selection activeCell="E34" sqref="E34"/>
    </sheetView>
  </sheetViews>
  <sheetFormatPr defaultColWidth="9" defaultRowHeight="13.5" outlineLevelCol="3"/>
  <cols>
    <col min="1" max="1" width="13.625" style="2" customWidth="1"/>
    <col min="2" max="2" width="29.375" style="2" customWidth="1"/>
    <col min="3" max="3" width="14.5" style="2" customWidth="1"/>
    <col min="4" max="4" width="30.125" style="2" customWidth="1"/>
    <col min="5" max="16384" width="9" style="2"/>
  </cols>
  <sheetData>
    <row r="1" ht="54" customHeight="1" spans="1:4">
      <c r="A1" s="50" t="s">
        <v>214</v>
      </c>
      <c r="B1" s="92"/>
      <c r="C1" s="92"/>
      <c r="D1" s="93"/>
    </row>
    <row r="2" ht="16.5" customHeight="1" spans="1:4">
      <c r="A2" s="40" t="s">
        <v>57</v>
      </c>
      <c r="B2" s="40"/>
      <c r="C2" s="54" t="s">
        <v>58</v>
      </c>
      <c r="D2" s="94"/>
    </row>
    <row r="3" ht="16.5" customHeight="1" spans="1:4">
      <c r="A3" s="43" t="s">
        <v>215</v>
      </c>
      <c r="B3" s="43" t="s">
        <v>4</v>
      </c>
      <c r="C3" s="43" t="s">
        <v>216</v>
      </c>
      <c r="D3" s="93"/>
    </row>
    <row r="4" ht="16.5" customHeight="1" spans="1:4">
      <c r="A4" s="45">
        <v>301</v>
      </c>
      <c r="B4" s="42" t="s">
        <v>217</v>
      </c>
      <c r="C4" s="75">
        <v>1589.15</v>
      </c>
      <c r="D4" s="93"/>
    </row>
    <row r="5" ht="16.5" customHeight="1" spans="1:4">
      <c r="A5" s="45">
        <v>30101</v>
      </c>
      <c r="B5" s="42" t="s">
        <v>218</v>
      </c>
      <c r="C5" s="75">
        <v>737.04</v>
      </c>
      <c r="D5" s="93"/>
    </row>
    <row r="6" ht="16.5" customHeight="1" spans="1:4">
      <c r="A6" s="45">
        <v>30102</v>
      </c>
      <c r="B6" s="42" t="s">
        <v>219</v>
      </c>
      <c r="C6" s="75">
        <v>133.5</v>
      </c>
      <c r="D6" s="93"/>
    </row>
    <row r="7" ht="21" customHeight="1" spans="1:4">
      <c r="A7" s="45">
        <v>30103</v>
      </c>
      <c r="B7" s="42" t="s">
        <v>220</v>
      </c>
      <c r="C7" s="75">
        <v>27.2</v>
      </c>
      <c r="D7" s="93"/>
    </row>
    <row r="8" ht="16.5" customHeight="1" spans="1:4">
      <c r="A8" s="45">
        <v>30107</v>
      </c>
      <c r="B8" s="42" t="s">
        <v>221</v>
      </c>
      <c r="C8" s="75">
        <v>297.03</v>
      </c>
      <c r="D8" s="93"/>
    </row>
    <row r="9" ht="16.5" customHeight="1" spans="1:4">
      <c r="A9" s="45">
        <v>30108</v>
      </c>
      <c r="B9" s="42" t="s">
        <v>222</v>
      </c>
      <c r="C9" s="75">
        <v>224.14</v>
      </c>
      <c r="D9" s="93"/>
    </row>
    <row r="10" ht="16.5" customHeight="1" spans="1:4">
      <c r="A10" s="45">
        <v>30110</v>
      </c>
      <c r="B10" s="42" t="s">
        <v>223</v>
      </c>
      <c r="C10" s="75">
        <v>67.24</v>
      </c>
      <c r="D10" s="93"/>
    </row>
    <row r="11" ht="16.5" customHeight="1" spans="1:4">
      <c r="A11" s="45">
        <v>30112</v>
      </c>
      <c r="B11" s="42" t="s">
        <v>224</v>
      </c>
      <c r="C11" s="75">
        <v>13.15</v>
      </c>
      <c r="D11" s="93"/>
    </row>
    <row r="12" ht="16.5" customHeight="1" spans="1:4">
      <c r="A12" s="45">
        <v>30113</v>
      </c>
      <c r="B12" s="42" t="s">
        <v>118</v>
      </c>
      <c r="C12" s="75">
        <v>89.66</v>
      </c>
      <c r="D12" s="93"/>
    </row>
    <row r="13" ht="16.5" customHeight="1" spans="1:4">
      <c r="A13" s="45">
        <v>30199</v>
      </c>
      <c r="B13" s="42" t="s">
        <v>225</v>
      </c>
      <c r="C13" s="75">
        <v>0.2</v>
      </c>
      <c r="D13" s="93"/>
    </row>
    <row r="14" ht="16.5" customHeight="1" spans="1:4">
      <c r="A14" s="45">
        <v>302</v>
      </c>
      <c r="B14" s="42" t="s">
        <v>226</v>
      </c>
      <c r="C14" s="75">
        <v>121.63</v>
      </c>
      <c r="D14" s="93"/>
    </row>
    <row r="15" ht="16.5" customHeight="1" spans="1:4">
      <c r="A15" s="45">
        <v>30201</v>
      </c>
      <c r="B15" s="42" t="s">
        <v>227</v>
      </c>
      <c r="C15" s="75">
        <v>18.1</v>
      </c>
      <c r="D15" s="93"/>
    </row>
    <row r="16" ht="16.5" customHeight="1" spans="1:4">
      <c r="A16" s="45">
        <v>30202</v>
      </c>
      <c r="B16" s="42" t="s">
        <v>228</v>
      </c>
      <c r="C16" s="75">
        <v>1.2</v>
      </c>
      <c r="D16" s="93"/>
    </row>
    <row r="17" ht="16.5" customHeight="1" spans="1:4">
      <c r="A17" s="45">
        <v>30203</v>
      </c>
      <c r="B17" s="42" t="s">
        <v>229</v>
      </c>
      <c r="C17" s="75"/>
      <c r="D17" s="93"/>
    </row>
    <row r="18" ht="16.5" customHeight="1" spans="1:4">
      <c r="A18" s="45">
        <v>30204</v>
      </c>
      <c r="B18" s="42" t="s">
        <v>230</v>
      </c>
      <c r="C18" s="75"/>
      <c r="D18" s="93"/>
    </row>
    <row r="19" ht="16.5" customHeight="1" spans="1:4">
      <c r="A19" s="45">
        <v>30205</v>
      </c>
      <c r="B19" s="42" t="s">
        <v>231</v>
      </c>
      <c r="C19" s="75">
        <v>0.56</v>
      </c>
      <c r="D19" s="93"/>
    </row>
    <row r="20" ht="16.5" customHeight="1" spans="1:4">
      <c r="A20" s="45">
        <v>30206</v>
      </c>
      <c r="B20" s="42" t="s">
        <v>232</v>
      </c>
      <c r="C20" s="75">
        <v>3.64</v>
      </c>
      <c r="D20" s="93"/>
    </row>
    <row r="21" ht="16.5" customHeight="1" spans="1:4">
      <c r="A21" s="45">
        <v>30207</v>
      </c>
      <c r="B21" s="42" t="s">
        <v>233</v>
      </c>
      <c r="C21" s="75">
        <v>4.92</v>
      </c>
      <c r="D21" s="93"/>
    </row>
    <row r="22" ht="16.5" customHeight="1" spans="1:4">
      <c r="A22" s="45">
        <v>30208</v>
      </c>
      <c r="B22" s="42" t="s">
        <v>234</v>
      </c>
      <c r="C22" s="75"/>
      <c r="D22" s="93"/>
    </row>
    <row r="23" ht="16.5" customHeight="1" spans="1:4">
      <c r="A23" s="45">
        <v>30209</v>
      </c>
      <c r="B23" s="42" t="s">
        <v>235</v>
      </c>
      <c r="C23" s="75">
        <v>0.2</v>
      </c>
      <c r="D23" s="93"/>
    </row>
    <row r="24" ht="16.5" customHeight="1" spans="1:4">
      <c r="A24" s="45">
        <v>30211</v>
      </c>
      <c r="B24" s="42" t="s">
        <v>236</v>
      </c>
      <c r="C24" s="75">
        <v>22.49</v>
      </c>
      <c r="D24" s="93"/>
    </row>
    <row r="25" ht="16.5" customHeight="1" spans="1:4">
      <c r="A25" s="45">
        <v>30212</v>
      </c>
      <c r="B25" s="42" t="s">
        <v>237</v>
      </c>
      <c r="C25" s="75"/>
      <c r="D25" s="93"/>
    </row>
    <row r="26" ht="16.5" customHeight="1" spans="1:4">
      <c r="A26" s="45">
        <v>30213</v>
      </c>
      <c r="B26" s="42" t="s">
        <v>238</v>
      </c>
      <c r="C26" s="75">
        <v>2.5</v>
      </c>
      <c r="D26" s="93"/>
    </row>
    <row r="27" ht="16.5" customHeight="1" spans="1:4">
      <c r="A27" s="45">
        <v>30214</v>
      </c>
      <c r="B27" s="42" t="s">
        <v>239</v>
      </c>
      <c r="C27" s="75"/>
      <c r="D27" s="93"/>
    </row>
    <row r="28" ht="16.5" customHeight="1" spans="1:4">
      <c r="A28" s="45">
        <v>30215</v>
      </c>
      <c r="B28" s="42" t="s">
        <v>240</v>
      </c>
      <c r="C28" s="75">
        <v>0.3</v>
      </c>
      <c r="D28" s="93"/>
    </row>
    <row r="29" ht="16.5" customHeight="1" spans="1:4">
      <c r="A29" s="45">
        <v>30216</v>
      </c>
      <c r="B29" s="42" t="s">
        <v>241</v>
      </c>
      <c r="C29" s="75">
        <v>0.05</v>
      </c>
      <c r="D29" s="93"/>
    </row>
    <row r="30" ht="16.5" customHeight="1" spans="1:4">
      <c r="A30" s="45">
        <v>30217</v>
      </c>
      <c r="B30" s="42" t="s">
        <v>242</v>
      </c>
      <c r="C30" s="75"/>
      <c r="D30" s="93"/>
    </row>
    <row r="31" ht="16.5" customHeight="1" spans="1:4">
      <c r="A31" s="45">
        <v>30218</v>
      </c>
      <c r="B31" s="42" t="s">
        <v>243</v>
      </c>
      <c r="C31" s="75">
        <v>0.3</v>
      </c>
      <c r="D31" s="93"/>
    </row>
    <row r="32" ht="16.5" customHeight="1" spans="1:4">
      <c r="A32" s="45">
        <v>30224</v>
      </c>
      <c r="B32" s="42" t="s">
        <v>244</v>
      </c>
      <c r="C32" s="75"/>
      <c r="D32" s="93"/>
    </row>
    <row r="33" ht="16.5" customHeight="1" spans="1:4">
      <c r="A33" s="45">
        <v>30225</v>
      </c>
      <c r="B33" s="42" t="s">
        <v>245</v>
      </c>
      <c r="C33" s="75"/>
      <c r="D33" s="93"/>
    </row>
    <row r="34" ht="16.5" customHeight="1" spans="1:4">
      <c r="A34" s="45">
        <v>30226</v>
      </c>
      <c r="B34" s="42" t="s">
        <v>246</v>
      </c>
      <c r="C34" s="75"/>
      <c r="D34" s="93"/>
    </row>
    <row r="35" ht="16.5" customHeight="1" spans="1:4">
      <c r="A35" s="45">
        <v>30227</v>
      </c>
      <c r="B35" s="42" t="s">
        <v>247</v>
      </c>
      <c r="C35" s="75"/>
      <c r="D35" s="93"/>
    </row>
    <row r="36" ht="16.5" customHeight="1" spans="1:4">
      <c r="A36" s="45">
        <v>30228</v>
      </c>
      <c r="B36" s="42" t="s">
        <v>248</v>
      </c>
      <c r="C36" s="75">
        <v>22.41</v>
      </c>
      <c r="D36" s="93"/>
    </row>
    <row r="37" ht="16.5" customHeight="1" spans="1:4">
      <c r="A37" s="45">
        <v>30229</v>
      </c>
      <c r="B37" s="42" t="s">
        <v>249</v>
      </c>
      <c r="C37" s="75">
        <v>22.41</v>
      </c>
      <c r="D37" s="93"/>
    </row>
    <row r="38" ht="16.5" customHeight="1" spans="1:4">
      <c r="A38" s="45">
        <v>30231</v>
      </c>
      <c r="B38" s="42" t="s">
        <v>250</v>
      </c>
      <c r="C38" s="75">
        <v>4.8</v>
      </c>
      <c r="D38" s="93"/>
    </row>
    <row r="39" ht="16.5" customHeight="1" spans="1:4">
      <c r="A39" s="45">
        <v>30239</v>
      </c>
      <c r="B39" s="42" t="s">
        <v>251</v>
      </c>
      <c r="C39" s="75">
        <v>16.39</v>
      </c>
      <c r="D39" s="93"/>
    </row>
    <row r="40" ht="16.5" customHeight="1" spans="1:4">
      <c r="A40" s="45">
        <v>30240</v>
      </c>
      <c r="B40" s="42" t="s">
        <v>252</v>
      </c>
      <c r="C40" s="75"/>
      <c r="D40" s="93"/>
    </row>
    <row r="41" ht="16.5" customHeight="1" spans="1:4">
      <c r="A41" s="45">
        <v>30299</v>
      </c>
      <c r="B41" s="42" t="s">
        <v>253</v>
      </c>
      <c r="C41" s="75">
        <v>1.35</v>
      </c>
      <c r="D41" s="93"/>
    </row>
    <row r="42" ht="16.5" customHeight="1" spans="1:4">
      <c r="A42" s="45">
        <v>303</v>
      </c>
      <c r="B42" s="42" t="s">
        <v>254</v>
      </c>
      <c r="C42" s="75">
        <v>79.2</v>
      </c>
      <c r="D42" s="93"/>
    </row>
    <row r="43" ht="16.5" customHeight="1" spans="1:4">
      <c r="A43" s="45">
        <v>30301</v>
      </c>
      <c r="B43" s="42" t="s">
        <v>255</v>
      </c>
      <c r="C43" s="75">
        <v>16.76</v>
      </c>
      <c r="D43" s="93"/>
    </row>
    <row r="44" ht="16.5" customHeight="1" spans="1:4">
      <c r="A44" s="45">
        <v>30302</v>
      </c>
      <c r="B44" s="42" t="s">
        <v>256</v>
      </c>
      <c r="C44" s="75">
        <v>55.95</v>
      </c>
      <c r="D44" s="93"/>
    </row>
    <row r="45" ht="16.5" customHeight="1" spans="1:4">
      <c r="A45" s="45">
        <v>30305</v>
      </c>
      <c r="B45" s="42" t="s">
        <v>257</v>
      </c>
      <c r="C45" s="75">
        <v>6.49</v>
      </c>
      <c r="D45" s="93"/>
    </row>
    <row r="46" ht="16.5" customHeight="1" spans="1:4">
      <c r="A46" s="45">
        <v>30399</v>
      </c>
      <c r="B46" s="42" t="s">
        <v>258</v>
      </c>
      <c r="C46" s="75"/>
      <c r="D46" s="93"/>
    </row>
    <row r="47" ht="16.5" customHeight="1" spans="1:4">
      <c r="A47" s="45">
        <v>310</v>
      </c>
      <c r="B47" s="42" t="s">
        <v>259</v>
      </c>
      <c r="C47" s="75">
        <f>SUM(C48+C49)</f>
        <v>0</v>
      </c>
      <c r="D47" s="93"/>
    </row>
    <row r="48" ht="16.5" customHeight="1" spans="1:4">
      <c r="A48" s="45">
        <v>31002</v>
      </c>
      <c r="B48" s="42" t="s">
        <v>260</v>
      </c>
      <c r="C48" s="75"/>
      <c r="D48" s="93"/>
    </row>
    <row r="49" ht="16.5" customHeight="1" spans="1:4">
      <c r="A49" s="45">
        <v>31099</v>
      </c>
      <c r="B49" s="42" t="s">
        <v>261</v>
      </c>
      <c r="C49" s="75"/>
      <c r="D49" s="93"/>
    </row>
    <row r="50" ht="18" customHeight="1" spans="1:4">
      <c r="A50" s="43" t="s">
        <v>15</v>
      </c>
      <c r="B50" s="43" t="s">
        <v>15</v>
      </c>
      <c r="C50" s="75">
        <f>SUM(C4+C14+C42+C47)</f>
        <v>1789.98</v>
      </c>
      <c r="D50" s="93"/>
    </row>
    <row r="51" ht="18" customHeight="1" spans="1:4">
      <c r="A51" s="49"/>
      <c r="B51" s="49"/>
      <c r="C51" s="58"/>
      <c r="D51" s="94"/>
    </row>
  </sheetData>
  <mergeCells count="3">
    <mergeCell ref="A1:D1"/>
    <mergeCell ref="A2:B2"/>
    <mergeCell ref="A50:B50"/>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showGridLines="0" workbookViewId="0">
      <selection activeCell="F66" sqref="F66"/>
    </sheetView>
  </sheetViews>
  <sheetFormatPr defaultColWidth="9" defaultRowHeight="13.5"/>
  <cols>
    <col min="1" max="2" width="9.5" customWidth="1"/>
    <col min="3" max="3" width="17.125" customWidth="1"/>
    <col min="4" max="4" width="31.875" customWidth="1"/>
    <col min="5" max="5" width="10.5" customWidth="1"/>
    <col min="6" max="6" width="30" customWidth="1"/>
    <col min="7" max="7" width="31.875" customWidth="1"/>
    <col min="8" max="9" width="39.25" customWidth="1"/>
    <col min="10" max="10" width="12.25" customWidth="1"/>
    <col min="11" max="11" width="8.625" customWidth="1"/>
  </cols>
  <sheetData>
    <row r="1" ht="49.5" customHeight="1" spans="1:11">
      <c r="A1" s="33" t="s">
        <v>262</v>
      </c>
      <c r="B1" s="78"/>
      <c r="C1" s="78"/>
      <c r="D1" s="78"/>
      <c r="E1" s="78"/>
      <c r="F1" s="78"/>
      <c r="G1" s="78"/>
      <c r="H1" s="78"/>
      <c r="I1" s="78"/>
      <c r="J1" s="86"/>
      <c r="K1" s="29"/>
    </row>
    <row r="2" s="77" customFormat="1" ht="26.25" customHeight="1" spans="1:11">
      <c r="A2" s="79" t="s">
        <v>57</v>
      </c>
      <c r="B2" s="79"/>
      <c r="C2" s="79"/>
      <c r="D2" s="80"/>
      <c r="E2" s="80"/>
      <c r="F2" s="80"/>
      <c r="G2" s="80"/>
      <c r="H2" s="80"/>
      <c r="I2" s="80"/>
      <c r="J2" s="80" t="s">
        <v>58</v>
      </c>
      <c r="K2" s="87"/>
    </row>
    <row r="3" s="77" customFormat="1" ht="24.75" customHeight="1" spans="1:11">
      <c r="A3" s="81" t="s">
        <v>66</v>
      </c>
      <c r="B3" s="82"/>
      <c r="C3" s="82"/>
      <c r="D3" s="81" t="s">
        <v>60</v>
      </c>
      <c r="E3" s="81" t="s">
        <v>263</v>
      </c>
      <c r="F3" s="81" t="s">
        <v>163</v>
      </c>
      <c r="G3" s="81" t="s">
        <v>264</v>
      </c>
      <c r="H3" s="81" t="s">
        <v>265</v>
      </c>
      <c r="I3" s="81" t="s">
        <v>266</v>
      </c>
      <c r="J3" s="81" t="s">
        <v>125</v>
      </c>
      <c r="K3" s="88"/>
    </row>
    <row r="4" s="77" customFormat="1" ht="24.75" customHeight="1" spans="1:11">
      <c r="A4" s="81" t="s">
        <v>70</v>
      </c>
      <c r="B4" s="81" t="s">
        <v>71</v>
      </c>
      <c r="C4" s="81" t="s">
        <v>72</v>
      </c>
      <c r="D4" s="83"/>
      <c r="E4" s="83"/>
      <c r="F4" s="83"/>
      <c r="G4" s="83"/>
      <c r="H4" s="83"/>
      <c r="I4" s="83"/>
      <c r="J4" s="83"/>
      <c r="K4" s="88"/>
    </row>
    <row r="5" s="77" customFormat="1" ht="18" customHeight="1" spans="1:11">
      <c r="A5" s="81" t="s">
        <v>15</v>
      </c>
      <c r="B5" s="81"/>
      <c r="C5" s="81"/>
      <c r="D5" s="81"/>
      <c r="E5" s="81"/>
      <c r="F5" s="81"/>
      <c r="G5" s="81"/>
      <c r="H5" s="81"/>
      <c r="I5" s="81"/>
      <c r="J5" s="89">
        <v>3881.13</v>
      </c>
      <c r="K5" s="88"/>
    </row>
    <row r="6" s="77" customFormat="1" ht="18" customHeight="1" spans="1:11">
      <c r="A6" s="84"/>
      <c r="B6" s="84"/>
      <c r="C6" s="84"/>
      <c r="D6" s="85" t="s">
        <v>169</v>
      </c>
      <c r="E6" s="84"/>
      <c r="F6" s="84"/>
      <c r="G6" s="84"/>
      <c r="H6" s="84"/>
      <c r="I6" s="84"/>
      <c r="J6" s="90">
        <v>3881.13</v>
      </c>
      <c r="K6" s="88"/>
    </row>
    <row r="7" s="77" customFormat="1" ht="18" customHeight="1" spans="1:11">
      <c r="A7" s="84"/>
      <c r="B7" s="84"/>
      <c r="C7" s="84"/>
      <c r="D7" s="84"/>
      <c r="E7" s="84"/>
      <c r="F7" s="85" t="s">
        <v>169</v>
      </c>
      <c r="G7" s="84"/>
      <c r="H7" s="84"/>
      <c r="I7" s="84"/>
      <c r="J7" s="90">
        <v>3607.3</v>
      </c>
      <c r="K7" s="88"/>
    </row>
    <row r="8" s="77" customFormat="1" ht="18" customHeight="1" spans="1:11">
      <c r="A8" s="81" t="s">
        <v>81</v>
      </c>
      <c r="B8" s="81" t="s">
        <v>82</v>
      </c>
      <c r="C8" s="81" t="s">
        <v>82</v>
      </c>
      <c r="D8" s="81" t="s">
        <v>64</v>
      </c>
      <c r="E8" s="81" t="s">
        <v>170</v>
      </c>
      <c r="F8" s="81" t="s">
        <v>64</v>
      </c>
      <c r="G8" s="81" t="s">
        <v>267</v>
      </c>
      <c r="H8" s="81" t="s">
        <v>268</v>
      </c>
      <c r="I8" s="81" t="s">
        <v>269</v>
      </c>
      <c r="J8" s="89">
        <v>3.27</v>
      </c>
      <c r="K8" s="88"/>
    </row>
    <row r="9" s="77" customFormat="1" ht="18" customHeight="1" spans="1:11">
      <c r="A9" s="81" t="s">
        <v>81</v>
      </c>
      <c r="B9" s="81" t="s">
        <v>82</v>
      </c>
      <c r="C9" s="81" t="s">
        <v>87</v>
      </c>
      <c r="D9" s="81" t="s">
        <v>64</v>
      </c>
      <c r="E9" s="81" t="s">
        <v>170</v>
      </c>
      <c r="F9" s="81" t="s">
        <v>64</v>
      </c>
      <c r="G9" s="81" t="s">
        <v>270</v>
      </c>
      <c r="H9" s="81" t="s">
        <v>271</v>
      </c>
      <c r="I9" s="81" t="s">
        <v>269</v>
      </c>
      <c r="J9" s="89">
        <v>1.31</v>
      </c>
      <c r="K9" s="88"/>
    </row>
    <row r="10" s="77" customFormat="1" ht="18" customHeight="1" spans="1:11">
      <c r="A10" s="81" t="s">
        <v>81</v>
      </c>
      <c r="B10" s="81" t="s">
        <v>91</v>
      </c>
      <c r="C10" s="81" t="s">
        <v>83</v>
      </c>
      <c r="D10" s="81" t="s">
        <v>64</v>
      </c>
      <c r="E10" s="81" t="s">
        <v>170</v>
      </c>
      <c r="F10" s="81" t="s">
        <v>64</v>
      </c>
      <c r="G10" s="81" t="s">
        <v>272</v>
      </c>
      <c r="H10" s="81" t="s">
        <v>268</v>
      </c>
      <c r="I10" s="81" t="s">
        <v>269</v>
      </c>
      <c r="J10" s="89">
        <v>0.23</v>
      </c>
      <c r="K10" s="88"/>
    </row>
    <row r="11" s="77" customFormat="1" ht="31" customHeight="1" spans="1:11">
      <c r="A11" s="81" t="s">
        <v>93</v>
      </c>
      <c r="B11" s="81" t="s">
        <v>83</v>
      </c>
      <c r="C11" s="81" t="s">
        <v>83</v>
      </c>
      <c r="D11" s="81" t="s">
        <v>64</v>
      </c>
      <c r="E11" s="81" t="s">
        <v>170</v>
      </c>
      <c r="F11" s="81" t="s">
        <v>64</v>
      </c>
      <c r="G11" s="81" t="s">
        <v>273</v>
      </c>
      <c r="H11" s="81" t="s">
        <v>274</v>
      </c>
      <c r="I11" s="81" t="s">
        <v>269</v>
      </c>
      <c r="J11" s="89">
        <v>1.29</v>
      </c>
      <c r="K11" s="88"/>
    </row>
    <row r="12" s="77" customFormat="1" ht="18" customHeight="1" spans="1:11">
      <c r="A12" s="81" t="s">
        <v>93</v>
      </c>
      <c r="B12" s="81" t="s">
        <v>83</v>
      </c>
      <c r="C12" s="81" t="s">
        <v>83</v>
      </c>
      <c r="D12" s="81" t="s">
        <v>64</v>
      </c>
      <c r="E12" s="81" t="s">
        <v>170</v>
      </c>
      <c r="F12" s="81" t="s">
        <v>64</v>
      </c>
      <c r="G12" s="81" t="s">
        <v>275</v>
      </c>
      <c r="H12" s="81" t="s">
        <v>276</v>
      </c>
      <c r="I12" s="81" t="s">
        <v>269</v>
      </c>
      <c r="J12" s="89">
        <v>15.11</v>
      </c>
      <c r="K12" s="88"/>
    </row>
    <row r="13" s="77" customFormat="1" ht="18" customHeight="1" spans="1:11">
      <c r="A13" s="81" t="s">
        <v>93</v>
      </c>
      <c r="B13" s="81" t="s">
        <v>83</v>
      </c>
      <c r="C13" s="81" t="s">
        <v>83</v>
      </c>
      <c r="D13" s="81" t="s">
        <v>64</v>
      </c>
      <c r="E13" s="81" t="s">
        <v>170</v>
      </c>
      <c r="F13" s="81" t="s">
        <v>64</v>
      </c>
      <c r="G13" s="81" t="s">
        <v>277</v>
      </c>
      <c r="H13" s="81" t="s">
        <v>278</v>
      </c>
      <c r="I13" s="81" t="s">
        <v>269</v>
      </c>
      <c r="J13" s="89">
        <v>0.54</v>
      </c>
      <c r="K13" s="88"/>
    </row>
    <row r="14" s="77" customFormat="1" ht="18" customHeight="1" spans="1:11">
      <c r="A14" s="81" t="s">
        <v>93</v>
      </c>
      <c r="B14" s="81" t="s">
        <v>83</v>
      </c>
      <c r="C14" s="81" t="s">
        <v>83</v>
      </c>
      <c r="D14" s="81" t="s">
        <v>64</v>
      </c>
      <c r="E14" s="81" t="s">
        <v>170</v>
      </c>
      <c r="F14" s="81" t="s">
        <v>64</v>
      </c>
      <c r="G14" s="81" t="s">
        <v>279</v>
      </c>
      <c r="H14" s="81" t="s">
        <v>280</v>
      </c>
      <c r="I14" s="81" t="s">
        <v>269</v>
      </c>
      <c r="J14" s="89">
        <v>0.46</v>
      </c>
      <c r="K14" s="88"/>
    </row>
    <row r="15" s="77" customFormat="1" ht="51" customHeight="1" spans="1:11">
      <c r="A15" s="81" t="s">
        <v>93</v>
      </c>
      <c r="B15" s="81" t="s">
        <v>83</v>
      </c>
      <c r="C15" s="81" t="s">
        <v>79</v>
      </c>
      <c r="D15" s="81" t="s">
        <v>64</v>
      </c>
      <c r="E15" s="81" t="s">
        <v>170</v>
      </c>
      <c r="F15" s="81" t="s">
        <v>64</v>
      </c>
      <c r="G15" s="81" t="s">
        <v>281</v>
      </c>
      <c r="H15" s="81" t="s">
        <v>282</v>
      </c>
      <c r="I15" s="81" t="s">
        <v>283</v>
      </c>
      <c r="J15" s="89">
        <v>72</v>
      </c>
      <c r="K15" s="88"/>
    </row>
    <row r="16" s="77" customFormat="1" ht="34" customHeight="1" spans="1:11">
      <c r="A16" s="81" t="s">
        <v>93</v>
      </c>
      <c r="B16" s="81" t="s">
        <v>83</v>
      </c>
      <c r="C16" s="81" t="s">
        <v>79</v>
      </c>
      <c r="D16" s="81" t="s">
        <v>64</v>
      </c>
      <c r="E16" s="81" t="s">
        <v>170</v>
      </c>
      <c r="F16" s="81" t="s">
        <v>64</v>
      </c>
      <c r="G16" s="81" t="s">
        <v>284</v>
      </c>
      <c r="H16" s="81" t="s">
        <v>285</v>
      </c>
      <c r="I16" s="81" t="s">
        <v>286</v>
      </c>
      <c r="J16" s="89">
        <v>10</v>
      </c>
      <c r="K16" s="88"/>
    </row>
    <row r="17" s="77" customFormat="1" ht="105" customHeight="1" spans="1:11">
      <c r="A17" s="81" t="s">
        <v>93</v>
      </c>
      <c r="B17" s="81" t="s">
        <v>83</v>
      </c>
      <c r="C17" s="81" t="s">
        <v>91</v>
      </c>
      <c r="D17" s="81" t="s">
        <v>64</v>
      </c>
      <c r="E17" s="81" t="s">
        <v>170</v>
      </c>
      <c r="F17" s="81" t="s">
        <v>64</v>
      </c>
      <c r="G17" s="81" t="s">
        <v>287</v>
      </c>
      <c r="H17" s="81" t="s">
        <v>288</v>
      </c>
      <c r="I17" s="81" t="s">
        <v>289</v>
      </c>
      <c r="J17" s="89">
        <v>28</v>
      </c>
      <c r="K17" s="88"/>
    </row>
    <row r="18" s="77" customFormat="1" ht="38" customHeight="1" spans="1:11">
      <c r="A18" s="81" t="s">
        <v>93</v>
      </c>
      <c r="B18" s="81" t="s">
        <v>83</v>
      </c>
      <c r="C18" s="81" t="s">
        <v>91</v>
      </c>
      <c r="D18" s="81" t="s">
        <v>64</v>
      </c>
      <c r="E18" s="81" t="s">
        <v>170</v>
      </c>
      <c r="F18" s="81" t="s">
        <v>64</v>
      </c>
      <c r="G18" s="81" t="s">
        <v>290</v>
      </c>
      <c r="H18" s="81" t="s">
        <v>291</v>
      </c>
      <c r="I18" s="81" t="s">
        <v>292</v>
      </c>
      <c r="J18" s="89">
        <v>2</v>
      </c>
      <c r="K18" s="88"/>
    </row>
    <row r="19" s="77" customFormat="1" ht="43" customHeight="1" spans="1:11">
      <c r="A19" s="81" t="s">
        <v>93</v>
      </c>
      <c r="B19" s="81" t="s">
        <v>79</v>
      </c>
      <c r="C19" s="81" t="s">
        <v>91</v>
      </c>
      <c r="D19" s="81" t="s">
        <v>64</v>
      </c>
      <c r="E19" s="81" t="s">
        <v>170</v>
      </c>
      <c r="F19" s="81" t="s">
        <v>64</v>
      </c>
      <c r="G19" s="81" t="s">
        <v>293</v>
      </c>
      <c r="H19" s="81" t="s">
        <v>294</v>
      </c>
      <c r="I19" s="81" t="s">
        <v>295</v>
      </c>
      <c r="J19" s="89">
        <v>210</v>
      </c>
      <c r="K19" s="88"/>
    </row>
    <row r="20" s="77" customFormat="1" ht="18" customHeight="1" spans="1:11">
      <c r="A20" s="81" t="s">
        <v>93</v>
      </c>
      <c r="B20" s="81" t="s">
        <v>78</v>
      </c>
      <c r="C20" s="81" t="s">
        <v>79</v>
      </c>
      <c r="D20" s="81" t="s">
        <v>64</v>
      </c>
      <c r="E20" s="81" t="s">
        <v>170</v>
      </c>
      <c r="F20" s="81" t="s">
        <v>64</v>
      </c>
      <c r="G20" s="81" t="s">
        <v>296</v>
      </c>
      <c r="H20" s="81" t="s">
        <v>297</v>
      </c>
      <c r="I20" s="81" t="s">
        <v>298</v>
      </c>
      <c r="J20" s="89">
        <v>404</v>
      </c>
      <c r="K20" s="88"/>
    </row>
    <row r="21" s="77" customFormat="1" ht="57" customHeight="1" spans="1:11">
      <c r="A21" s="81" t="s">
        <v>93</v>
      </c>
      <c r="B21" s="81" t="s">
        <v>78</v>
      </c>
      <c r="C21" s="81" t="s">
        <v>91</v>
      </c>
      <c r="D21" s="81" t="s">
        <v>64</v>
      </c>
      <c r="E21" s="81" t="s">
        <v>170</v>
      </c>
      <c r="F21" s="81" t="s">
        <v>64</v>
      </c>
      <c r="G21" s="81" t="s">
        <v>299</v>
      </c>
      <c r="H21" s="81" t="s">
        <v>300</v>
      </c>
      <c r="I21" s="81" t="s">
        <v>301</v>
      </c>
      <c r="J21" s="89">
        <v>88</v>
      </c>
      <c r="K21" s="88"/>
    </row>
    <row r="22" s="77" customFormat="1" ht="18" customHeight="1" spans="1:11">
      <c r="A22" s="81" t="s">
        <v>93</v>
      </c>
      <c r="B22" s="81" t="s">
        <v>78</v>
      </c>
      <c r="C22" s="81" t="s">
        <v>91</v>
      </c>
      <c r="D22" s="81" t="s">
        <v>64</v>
      </c>
      <c r="E22" s="81" t="s">
        <v>170</v>
      </c>
      <c r="F22" s="81" t="s">
        <v>64</v>
      </c>
      <c r="G22" s="81" t="s">
        <v>302</v>
      </c>
      <c r="H22" s="81" t="s">
        <v>297</v>
      </c>
      <c r="I22" s="81" t="s">
        <v>303</v>
      </c>
      <c r="J22" s="89">
        <v>75</v>
      </c>
      <c r="K22" s="88"/>
    </row>
    <row r="23" s="77" customFormat="1" ht="51" customHeight="1" spans="1:11">
      <c r="A23" s="81" t="s">
        <v>93</v>
      </c>
      <c r="B23" s="81" t="s">
        <v>78</v>
      </c>
      <c r="C23" s="81" t="s">
        <v>91</v>
      </c>
      <c r="D23" s="81" t="s">
        <v>64</v>
      </c>
      <c r="E23" s="81" t="s">
        <v>170</v>
      </c>
      <c r="F23" s="81" t="s">
        <v>64</v>
      </c>
      <c r="G23" s="81" t="s">
        <v>304</v>
      </c>
      <c r="H23" s="81" t="s">
        <v>305</v>
      </c>
      <c r="I23" s="81" t="s">
        <v>306</v>
      </c>
      <c r="J23" s="89">
        <v>374.84</v>
      </c>
      <c r="K23" s="88"/>
    </row>
    <row r="24" s="77" customFormat="1" ht="51" customHeight="1" spans="1:11">
      <c r="A24" s="81" t="s">
        <v>93</v>
      </c>
      <c r="B24" s="81" t="s">
        <v>101</v>
      </c>
      <c r="C24" s="81" t="s">
        <v>89</v>
      </c>
      <c r="D24" s="81" t="s">
        <v>64</v>
      </c>
      <c r="E24" s="81" t="s">
        <v>170</v>
      </c>
      <c r="F24" s="81" t="s">
        <v>64</v>
      </c>
      <c r="G24" s="81" t="s">
        <v>105</v>
      </c>
      <c r="H24" s="81" t="s">
        <v>307</v>
      </c>
      <c r="I24" s="81" t="s">
        <v>308</v>
      </c>
      <c r="J24" s="89">
        <v>229</v>
      </c>
      <c r="K24" s="88"/>
    </row>
    <row r="25" s="77" customFormat="1" ht="51" customHeight="1" spans="1:11">
      <c r="A25" s="81" t="s">
        <v>93</v>
      </c>
      <c r="B25" s="81" t="s">
        <v>101</v>
      </c>
      <c r="C25" s="81" t="s">
        <v>89</v>
      </c>
      <c r="D25" s="81" t="s">
        <v>64</v>
      </c>
      <c r="E25" s="81" t="s">
        <v>170</v>
      </c>
      <c r="F25" s="81" t="s">
        <v>64</v>
      </c>
      <c r="G25" s="81" t="s">
        <v>309</v>
      </c>
      <c r="H25" s="81" t="s">
        <v>307</v>
      </c>
      <c r="I25" s="81" t="s">
        <v>308</v>
      </c>
      <c r="J25" s="89">
        <v>1618.38</v>
      </c>
      <c r="K25" s="88"/>
    </row>
    <row r="26" s="77" customFormat="1" ht="83" customHeight="1" spans="1:11">
      <c r="A26" s="81" t="s">
        <v>93</v>
      </c>
      <c r="B26" s="81" t="s">
        <v>101</v>
      </c>
      <c r="C26" s="81" t="s">
        <v>106</v>
      </c>
      <c r="D26" s="81" t="s">
        <v>64</v>
      </c>
      <c r="E26" s="81" t="s">
        <v>170</v>
      </c>
      <c r="F26" s="81" t="s">
        <v>64</v>
      </c>
      <c r="G26" s="81" t="s">
        <v>310</v>
      </c>
      <c r="H26" s="81" t="s">
        <v>311</v>
      </c>
      <c r="I26" s="81" t="s">
        <v>312</v>
      </c>
      <c r="J26" s="89">
        <v>4.02</v>
      </c>
      <c r="K26" s="88"/>
    </row>
    <row r="27" s="77" customFormat="1" ht="68" customHeight="1" spans="1:11">
      <c r="A27" s="81" t="s">
        <v>93</v>
      </c>
      <c r="B27" s="81" t="s">
        <v>101</v>
      </c>
      <c r="C27" s="81" t="s">
        <v>91</v>
      </c>
      <c r="D27" s="81" t="s">
        <v>64</v>
      </c>
      <c r="E27" s="81" t="s">
        <v>170</v>
      </c>
      <c r="F27" s="81" t="s">
        <v>64</v>
      </c>
      <c r="G27" s="81" t="s">
        <v>313</v>
      </c>
      <c r="H27" s="81" t="s">
        <v>314</v>
      </c>
      <c r="I27" s="81" t="s">
        <v>315</v>
      </c>
      <c r="J27" s="89">
        <v>20</v>
      </c>
      <c r="K27" s="88"/>
    </row>
    <row r="28" s="77" customFormat="1" ht="87" customHeight="1" spans="1:11">
      <c r="A28" s="81" t="s">
        <v>93</v>
      </c>
      <c r="B28" s="81" t="s">
        <v>109</v>
      </c>
      <c r="C28" s="81" t="s">
        <v>110</v>
      </c>
      <c r="D28" s="81" t="s">
        <v>64</v>
      </c>
      <c r="E28" s="81" t="s">
        <v>170</v>
      </c>
      <c r="F28" s="81" t="s">
        <v>64</v>
      </c>
      <c r="G28" s="81" t="s">
        <v>316</v>
      </c>
      <c r="H28" s="81" t="s">
        <v>317</v>
      </c>
      <c r="I28" s="81" t="s">
        <v>318</v>
      </c>
      <c r="J28" s="89">
        <v>150</v>
      </c>
      <c r="K28" s="88"/>
    </row>
    <row r="29" s="77" customFormat="1" ht="101" customHeight="1" spans="1:11">
      <c r="A29" s="81" t="s">
        <v>93</v>
      </c>
      <c r="B29" s="81" t="s">
        <v>109</v>
      </c>
      <c r="C29" s="81" t="s">
        <v>110</v>
      </c>
      <c r="D29" s="81" t="s">
        <v>64</v>
      </c>
      <c r="E29" s="81" t="s">
        <v>170</v>
      </c>
      <c r="F29" s="81" t="s">
        <v>64</v>
      </c>
      <c r="G29" s="81" t="s">
        <v>319</v>
      </c>
      <c r="H29" s="81" t="s">
        <v>320</v>
      </c>
      <c r="I29" s="81" t="s">
        <v>321</v>
      </c>
      <c r="J29" s="89">
        <v>115.56</v>
      </c>
      <c r="K29" s="88"/>
    </row>
    <row r="30" s="77" customFormat="1" ht="18" customHeight="1" spans="1:11">
      <c r="A30" s="81" t="s">
        <v>93</v>
      </c>
      <c r="B30" s="81" t="s">
        <v>113</v>
      </c>
      <c r="C30" s="81" t="s">
        <v>79</v>
      </c>
      <c r="D30" s="81" t="s">
        <v>64</v>
      </c>
      <c r="E30" s="81" t="s">
        <v>170</v>
      </c>
      <c r="F30" s="81" t="s">
        <v>64</v>
      </c>
      <c r="G30" s="81" t="s">
        <v>322</v>
      </c>
      <c r="H30" s="81" t="s">
        <v>268</v>
      </c>
      <c r="I30" s="81" t="s">
        <v>269</v>
      </c>
      <c r="J30" s="89">
        <v>0.98</v>
      </c>
      <c r="K30" s="88"/>
    </row>
    <row r="31" s="77" customFormat="1" ht="111" customHeight="1" spans="1:11">
      <c r="A31" s="81" t="s">
        <v>93</v>
      </c>
      <c r="B31" s="81" t="s">
        <v>91</v>
      </c>
      <c r="C31" s="81" t="s">
        <v>83</v>
      </c>
      <c r="D31" s="81" t="s">
        <v>64</v>
      </c>
      <c r="E31" s="81" t="s">
        <v>170</v>
      </c>
      <c r="F31" s="81" t="s">
        <v>64</v>
      </c>
      <c r="G31" s="81" t="s">
        <v>323</v>
      </c>
      <c r="H31" s="81" t="s">
        <v>324</v>
      </c>
      <c r="I31" s="81" t="s">
        <v>325</v>
      </c>
      <c r="J31" s="89">
        <v>48</v>
      </c>
      <c r="K31" s="88"/>
    </row>
    <row r="32" s="77" customFormat="1" ht="101" customHeight="1" spans="1:11">
      <c r="A32" s="81" t="s">
        <v>93</v>
      </c>
      <c r="B32" s="81" t="s">
        <v>91</v>
      </c>
      <c r="C32" s="81" t="s">
        <v>83</v>
      </c>
      <c r="D32" s="81" t="s">
        <v>64</v>
      </c>
      <c r="E32" s="81" t="s">
        <v>170</v>
      </c>
      <c r="F32" s="81" t="s">
        <v>64</v>
      </c>
      <c r="G32" s="81" t="s">
        <v>326</v>
      </c>
      <c r="H32" s="81" t="s">
        <v>327</v>
      </c>
      <c r="I32" s="81" t="s">
        <v>328</v>
      </c>
      <c r="J32" s="89">
        <v>10</v>
      </c>
      <c r="K32" s="88"/>
    </row>
    <row r="33" s="77" customFormat="1" ht="84" customHeight="1" spans="1:11">
      <c r="A33" s="81" t="s">
        <v>93</v>
      </c>
      <c r="B33" s="81" t="s">
        <v>91</v>
      </c>
      <c r="C33" s="81" t="s">
        <v>83</v>
      </c>
      <c r="D33" s="81" t="s">
        <v>64</v>
      </c>
      <c r="E33" s="81" t="s">
        <v>170</v>
      </c>
      <c r="F33" s="81" t="s">
        <v>64</v>
      </c>
      <c r="G33" s="81" t="s">
        <v>329</v>
      </c>
      <c r="H33" s="81" t="s">
        <v>330</v>
      </c>
      <c r="I33" s="81" t="s">
        <v>331</v>
      </c>
      <c r="J33" s="89">
        <v>6</v>
      </c>
      <c r="K33" s="88"/>
    </row>
    <row r="34" s="77" customFormat="1" ht="40" customHeight="1" spans="1:11">
      <c r="A34" s="81" t="s">
        <v>93</v>
      </c>
      <c r="B34" s="81" t="s">
        <v>91</v>
      </c>
      <c r="C34" s="81" t="s">
        <v>83</v>
      </c>
      <c r="D34" s="81" t="s">
        <v>64</v>
      </c>
      <c r="E34" s="81" t="s">
        <v>170</v>
      </c>
      <c r="F34" s="81" t="s">
        <v>64</v>
      </c>
      <c r="G34" s="81" t="s">
        <v>332</v>
      </c>
      <c r="H34" s="81" t="s">
        <v>333</v>
      </c>
      <c r="I34" s="81" t="s">
        <v>334</v>
      </c>
      <c r="J34" s="89">
        <v>70</v>
      </c>
      <c r="K34" s="88"/>
    </row>
    <row r="35" s="77" customFormat="1" ht="101" customHeight="1" spans="1:11">
      <c r="A35" s="81" t="s">
        <v>93</v>
      </c>
      <c r="B35" s="81" t="s">
        <v>91</v>
      </c>
      <c r="C35" s="81" t="s">
        <v>83</v>
      </c>
      <c r="D35" s="81" t="s">
        <v>64</v>
      </c>
      <c r="E35" s="81" t="s">
        <v>170</v>
      </c>
      <c r="F35" s="81" t="s">
        <v>64</v>
      </c>
      <c r="G35" s="81" t="s">
        <v>335</v>
      </c>
      <c r="H35" s="81" t="s">
        <v>336</v>
      </c>
      <c r="I35" s="81" t="s">
        <v>337</v>
      </c>
      <c r="J35" s="89">
        <v>48</v>
      </c>
      <c r="K35" s="88"/>
    </row>
    <row r="36" s="77" customFormat="1" ht="18" customHeight="1" spans="1:11">
      <c r="A36" s="81" t="s">
        <v>117</v>
      </c>
      <c r="B36" s="81" t="s">
        <v>79</v>
      </c>
      <c r="C36" s="81" t="s">
        <v>83</v>
      </c>
      <c r="D36" s="81" t="s">
        <v>64</v>
      </c>
      <c r="E36" s="81" t="s">
        <v>170</v>
      </c>
      <c r="F36" s="81" t="s">
        <v>64</v>
      </c>
      <c r="G36" s="81" t="s">
        <v>338</v>
      </c>
      <c r="H36" s="81" t="s">
        <v>339</v>
      </c>
      <c r="I36" s="81" t="s">
        <v>269</v>
      </c>
      <c r="J36" s="89">
        <v>1.31</v>
      </c>
      <c r="K36" s="88"/>
    </row>
    <row r="37" s="77" customFormat="1" ht="18" customHeight="1" spans="1:11">
      <c r="A37" s="84"/>
      <c r="B37" s="84"/>
      <c r="C37" s="84"/>
      <c r="D37" s="84"/>
      <c r="E37" s="84"/>
      <c r="F37" s="85" t="s">
        <v>195</v>
      </c>
      <c r="G37" s="84"/>
      <c r="H37" s="84"/>
      <c r="I37" s="84"/>
      <c r="J37" s="90">
        <v>63</v>
      </c>
      <c r="K37" s="88"/>
    </row>
    <row r="38" s="77" customFormat="1" ht="88" customHeight="1" spans="1:11">
      <c r="A38" s="81" t="s">
        <v>81</v>
      </c>
      <c r="B38" s="81" t="s">
        <v>82</v>
      </c>
      <c r="C38" s="81" t="s">
        <v>79</v>
      </c>
      <c r="D38" s="81" t="s">
        <v>64</v>
      </c>
      <c r="E38" s="81" t="s">
        <v>196</v>
      </c>
      <c r="F38" s="81" t="s">
        <v>197</v>
      </c>
      <c r="G38" s="81" t="s">
        <v>340</v>
      </c>
      <c r="H38" s="81" t="s">
        <v>341</v>
      </c>
      <c r="I38" s="81" t="s">
        <v>342</v>
      </c>
      <c r="J38" s="89">
        <v>17.44</v>
      </c>
      <c r="K38" s="88"/>
    </row>
    <row r="39" s="77" customFormat="1" ht="109" customHeight="1" spans="1:11">
      <c r="A39" s="81" t="s">
        <v>93</v>
      </c>
      <c r="B39" s="81" t="s">
        <v>79</v>
      </c>
      <c r="C39" s="81" t="s">
        <v>83</v>
      </c>
      <c r="D39" s="81" t="s">
        <v>64</v>
      </c>
      <c r="E39" s="81" t="s">
        <v>196</v>
      </c>
      <c r="F39" s="81" t="s">
        <v>197</v>
      </c>
      <c r="G39" s="81" t="s">
        <v>343</v>
      </c>
      <c r="H39" s="81" t="s">
        <v>344</v>
      </c>
      <c r="I39" s="81" t="s">
        <v>345</v>
      </c>
      <c r="J39" s="89">
        <v>45.56</v>
      </c>
      <c r="K39" s="88"/>
    </row>
    <row r="40" s="77" customFormat="1" ht="18" customHeight="1" spans="1:11">
      <c r="A40" s="84"/>
      <c r="B40" s="84"/>
      <c r="C40" s="84"/>
      <c r="D40" s="84"/>
      <c r="E40" s="84"/>
      <c r="F40" s="85" t="s">
        <v>198</v>
      </c>
      <c r="G40" s="84"/>
      <c r="H40" s="84"/>
      <c r="I40" s="84"/>
      <c r="J40" s="90">
        <v>179.04</v>
      </c>
      <c r="K40" s="88"/>
    </row>
    <row r="41" s="77" customFormat="1" ht="41" customHeight="1" spans="1:11">
      <c r="A41" s="81" t="s">
        <v>81</v>
      </c>
      <c r="B41" s="81" t="s">
        <v>82</v>
      </c>
      <c r="C41" s="81" t="s">
        <v>79</v>
      </c>
      <c r="D41" s="81" t="s">
        <v>64</v>
      </c>
      <c r="E41" s="81" t="s">
        <v>199</v>
      </c>
      <c r="F41" s="81" t="s">
        <v>200</v>
      </c>
      <c r="G41" s="81" t="s">
        <v>346</v>
      </c>
      <c r="H41" s="81" t="s">
        <v>347</v>
      </c>
      <c r="I41" s="81" t="s">
        <v>348</v>
      </c>
      <c r="J41" s="89">
        <v>0.34</v>
      </c>
      <c r="K41" s="88"/>
    </row>
    <row r="42" s="77" customFormat="1" ht="41" customHeight="1" spans="1:11">
      <c r="A42" s="81" t="s">
        <v>81</v>
      </c>
      <c r="B42" s="81" t="s">
        <v>82</v>
      </c>
      <c r="C42" s="81" t="s">
        <v>79</v>
      </c>
      <c r="D42" s="81" t="s">
        <v>64</v>
      </c>
      <c r="E42" s="81" t="s">
        <v>199</v>
      </c>
      <c r="F42" s="81" t="s">
        <v>200</v>
      </c>
      <c r="G42" s="81" t="s">
        <v>349</v>
      </c>
      <c r="H42" s="81" t="s">
        <v>347</v>
      </c>
      <c r="I42" s="81" t="s">
        <v>348</v>
      </c>
      <c r="J42" s="89">
        <v>0.29</v>
      </c>
      <c r="K42" s="88"/>
    </row>
    <row r="43" s="77" customFormat="1" ht="41" customHeight="1" spans="1:11">
      <c r="A43" s="81" t="s">
        <v>81</v>
      </c>
      <c r="B43" s="81" t="s">
        <v>82</v>
      </c>
      <c r="C43" s="81" t="s">
        <v>82</v>
      </c>
      <c r="D43" s="81" t="s">
        <v>64</v>
      </c>
      <c r="E43" s="81" t="s">
        <v>199</v>
      </c>
      <c r="F43" s="81" t="s">
        <v>200</v>
      </c>
      <c r="G43" s="81" t="s">
        <v>350</v>
      </c>
      <c r="H43" s="81" t="s">
        <v>347</v>
      </c>
      <c r="I43" s="81" t="s">
        <v>348</v>
      </c>
      <c r="J43" s="89">
        <v>3.49</v>
      </c>
      <c r="K43" s="88"/>
    </row>
    <row r="44" s="77" customFormat="1" ht="41" customHeight="1" spans="1:11">
      <c r="A44" s="81" t="s">
        <v>81</v>
      </c>
      <c r="B44" s="81" t="s">
        <v>82</v>
      </c>
      <c r="C44" s="81" t="s">
        <v>87</v>
      </c>
      <c r="D44" s="81" t="s">
        <v>64</v>
      </c>
      <c r="E44" s="81" t="s">
        <v>199</v>
      </c>
      <c r="F44" s="81" t="s">
        <v>200</v>
      </c>
      <c r="G44" s="81" t="s">
        <v>270</v>
      </c>
      <c r="H44" s="81" t="s">
        <v>347</v>
      </c>
      <c r="I44" s="81" t="s">
        <v>348</v>
      </c>
      <c r="J44" s="89">
        <v>1.4</v>
      </c>
      <c r="K44" s="88"/>
    </row>
    <row r="45" s="77" customFormat="1" ht="41" customHeight="1" spans="1:11">
      <c r="A45" s="81" t="s">
        <v>81</v>
      </c>
      <c r="B45" s="81" t="s">
        <v>91</v>
      </c>
      <c r="C45" s="81" t="s">
        <v>83</v>
      </c>
      <c r="D45" s="81" t="s">
        <v>64</v>
      </c>
      <c r="E45" s="81" t="s">
        <v>199</v>
      </c>
      <c r="F45" s="81" t="s">
        <v>200</v>
      </c>
      <c r="G45" s="81" t="s">
        <v>351</v>
      </c>
      <c r="H45" s="81" t="s">
        <v>347</v>
      </c>
      <c r="I45" s="81" t="s">
        <v>348</v>
      </c>
      <c r="J45" s="89">
        <v>0.07</v>
      </c>
      <c r="K45" s="88"/>
    </row>
    <row r="46" s="77" customFormat="1" ht="41" customHeight="1" spans="1:11">
      <c r="A46" s="81" t="s">
        <v>81</v>
      </c>
      <c r="B46" s="81" t="s">
        <v>91</v>
      </c>
      <c r="C46" s="81" t="s">
        <v>83</v>
      </c>
      <c r="D46" s="81" t="s">
        <v>64</v>
      </c>
      <c r="E46" s="81" t="s">
        <v>199</v>
      </c>
      <c r="F46" s="81" t="s">
        <v>200</v>
      </c>
      <c r="G46" s="81" t="s">
        <v>352</v>
      </c>
      <c r="H46" s="81" t="s">
        <v>347</v>
      </c>
      <c r="I46" s="81" t="s">
        <v>348</v>
      </c>
      <c r="J46" s="89">
        <v>0.17</v>
      </c>
      <c r="K46" s="88"/>
    </row>
    <row r="47" s="77" customFormat="1" ht="41" customHeight="1" spans="1:11">
      <c r="A47" s="81" t="s">
        <v>81</v>
      </c>
      <c r="B47" s="81" t="s">
        <v>91</v>
      </c>
      <c r="C47" s="81" t="s">
        <v>83</v>
      </c>
      <c r="D47" s="81" t="s">
        <v>64</v>
      </c>
      <c r="E47" s="81" t="s">
        <v>199</v>
      </c>
      <c r="F47" s="81" t="s">
        <v>200</v>
      </c>
      <c r="G47" s="81" t="s">
        <v>353</v>
      </c>
      <c r="H47" s="81" t="s">
        <v>347</v>
      </c>
      <c r="I47" s="81" t="s">
        <v>348</v>
      </c>
      <c r="J47" s="89">
        <v>0.12</v>
      </c>
      <c r="K47" s="88"/>
    </row>
    <row r="48" s="77" customFormat="1" ht="41" customHeight="1" spans="1:11">
      <c r="A48" s="81" t="s">
        <v>93</v>
      </c>
      <c r="B48" s="81" t="s">
        <v>101</v>
      </c>
      <c r="C48" s="81" t="s">
        <v>83</v>
      </c>
      <c r="D48" s="81" t="s">
        <v>64</v>
      </c>
      <c r="E48" s="81" t="s">
        <v>199</v>
      </c>
      <c r="F48" s="81" t="s">
        <v>200</v>
      </c>
      <c r="G48" s="81" t="s">
        <v>354</v>
      </c>
      <c r="H48" s="81" t="s">
        <v>347</v>
      </c>
      <c r="I48" s="81" t="s">
        <v>348</v>
      </c>
      <c r="J48" s="89">
        <v>4.34</v>
      </c>
      <c r="K48" s="88"/>
    </row>
    <row r="49" s="77" customFormat="1" ht="41" customHeight="1" spans="1:11">
      <c r="A49" s="81" t="s">
        <v>93</v>
      </c>
      <c r="B49" s="81" t="s">
        <v>101</v>
      </c>
      <c r="C49" s="81" t="s">
        <v>83</v>
      </c>
      <c r="D49" s="81" t="s">
        <v>64</v>
      </c>
      <c r="E49" s="81" t="s">
        <v>199</v>
      </c>
      <c r="F49" s="81" t="s">
        <v>200</v>
      </c>
      <c r="G49" s="81" t="s">
        <v>273</v>
      </c>
      <c r="H49" s="81" t="s">
        <v>347</v>
      </c>
      <c r="I49" s="81" t="s">
        <v>348</v>
      </c>
      <c r="J49" s="89">
        <v>0.84</v>
      </c>
      <c r="K49" s="88"/>
    </row>
    <row r="50" s="77" customFormat="1" ht="41" customHeight="1" spans="1:11">
      <c r="A50" s="81" t="s">
        <v>93</v>
      </c>
      <c r="B50" s="81" t="s">
        <v>101</v>
      </c>
      <c r="C50" s="81" t="s">
        <v>83</v>
      </c>
      <c r="D50" s="81" t="s">
        <v>64</v>
      </c>
      <c r="E50" s="81" t="s">
        <v>199</v>
      </c>
      <c r="F50" s="81" t="s">
        <v>200</v>
      </c>
      <c r="G50" s="81" t="s">
        <v>355</v>
      </c>
      <c r="H50" s="81" t="s">
        <v>347</v>
      </c>
      <c r="I50" s="81" t="s">
        <v>348</v>
      </c>
      <c r="J50" s="89">
        <v>0.2</v>
      </c>
      <c r="K50" s="88"/>
    </row>
    <row r="51" s="77" customFormat="1" ht="41" customHeight="1" spans="1:11">
      <c r="A51" s="81" t="s">
        <v>93</v>
      </c>
      <c r="B51" s="81" t="s">
        <v>101</v>
      </c>
      <c r="C51" s="81" t="s">
        <v>83</v>
      </c>
      <c r="D51" s="81" t="s">
        <v>64</v>
      </c>
      <c r="E51" s="81" t="s">
        <v>199</v>
      </c>
      <c r="F51" s="81" t="s">
        <v>200</v>
      </c>
      <c r="G51" s="81" t="s">
        <v>356</v>
      </c>
      <c r="H51" s="81" t="s">
        <v>347</v>
      </c>
      <c r="I51" s="81" t="s">
        <v>348</v>
      </c>
      <c r="J51" s="89">
        <v>0.56</v>
      </c>
      <c r="K51" s="88"/>
    </row>
    <row r="52" s="77" customFormat="1" ht="41" customHeight="1" spans="1:11">
      <c r="A52" s="81" t="s">
        <v>93</v>
      </c>
      <c r="B52" s="81" t="s">
        <v>101</v>
      </c>
      <c r="C52" s="81" t="s">
        <v>83</v>
      </c>
      <c r="D52" s="81" t="s">
        <v>64</v>
      </c>
      <c r="E52" s="81" t="s">
        <v>199</v>
      </c>
      <c r="F52" s="81" t="s">
        <v>200</v>
      </c>
      <c r="G52" s="81" t="s">
        <v>357</v>
      </c>
      <c r="H52" s="81" t="s">
        <v>347</v>
      </c>
      <c r="I52" s="81" t="s">
        <v>348</v>
      </c>
      <c r="J52" s="89">
        <v>10.69</v>
      </c>
      <c r="K52" s="88"/>
    </row>
    <row r="53" s="77" customFormat="1" ht="41" customHeight="1" spans="1:11">
      <c r="A53" s="81" t="s">
        <v>93</v>
      </c>
      <c r="B53" s="81" t="s">
        <v>101</v>
      </c>
      <c r="C53" s="81" t="s">
        <v>83</v>
      </c>
      <c r="D53" s="81" t="s">
        <v>64</v>
      </c>
      <c r="E53" s="81" t="s">
        <v>199</v>
      </c>
      <c r="F53" s="81" t="s">
        <v>200</v>
      </c>
      <c r="G53" s="81" t="s">
        <v>358</v>
      </c>
      <c r="H53" s="81" t="s">
        <v>347</v>
      </c>
      <c r="I53" s="81" t="s">
        <v>348</v>
      </c>
      <c r="J53" s="89">
        <v>0.35</v>
      </c>
      <c r="K53" s="88"/>
    </row>
    <row r="54" s="77" customFormat="1" ht="41" customHeight="1" spans="1:11">
      <c r="A54" s="81" t="s">
        <v>93</v>
      </c>
      <c r="B54" s="81" t="s">
        <v>101</v>
      </c>
      <c r="C54" s="81" t="s">
        <v>83</v>
      </c>
      <c r="D54" s="81" t="s">
        <v>64</v>
      </c>
      <c r="E54" s="81" t="s">
        <v>199</v>
      </c>
      <c r="F54" s="81" t="s">
        <v>200</v>
      </c>
      <c r="G54" s="81" t="s">
        <v>359</v>
      </c>
      <c r="H54" s="81" t="s">
        <v>347</v>
      </c>
      <c r="I54" s="81" t="s">
        <v>360</v>
      </c>
      <c r="J54" s="89">
        <v>0.35</v>
      </c>
      <c r="K54" s="88"/>
    </row>
    <row r="55" s="77" customFormat="1" ht="41" customHeight="1" spans="1:11">
      <c r="A55" s="81" t="s">
        <v>93</v>
      </c>
      <c r="B55" s="81" t="s">
        <v>101</v>
      </c>
      <c r="C55" s="81" t="s">
        <v>83</v>
      </c>
      <c r="D55" s="81" t="s">
        <v>64</v>
      </c>
      <c r="E55" s="81" t="s">
        <v>199</v>
      </c>
      <c r="F55" s="81" t="s">
        <v>200</v>
      </c>
      <c r="G55" s="81" t="s">
        <v>361</v>
      </c>
      <c r="H55" s="81" t="s">
        <v>347</v>
      </c>
      <c r="I55" s="81" t="s">
        <v>348</v>
      </c>
      <c r="J55" s="89">
        <v>1.14</v>
      </c>
      <c r="K55" s="88"/>
    </row>
    <row r="56" s="77" customFormat="1" ht="41" customHeight="1" spans="1:11">
      <c r="A56" s="81" t="s">
        <v>93</v>
      </c>
      <c r="B56" s="81" t="s">
        <v>101</v>
      </c>
      <c r="C56" s="81" t="s">
        <v>89</v>
      </c>
      <c r="D56" s="81" t="s">
        <v>64</v>
      </c>
      <c r="E56" s="81" t="s">
        <v>199</v>
      </c>
      <c r="F56" s="81" t="s">
        <v>200</v>
      </c>
      <c r="G56" s="81" t="s">
        <v>362</v>
      </c>
      <c r="H56" s="81" t="s">
        <v>363</v>
      </c>
      <c r="I56" s="81" t="s">
        <v>364</v>
      </c>
      <c r="J56" s="89">
        <v>1</v>
      </c>
      <c r="K56" s="88"/>
    </row>
    <row r="57" s="77" customFormat="1" ht="125" customHeight="1" spans="1:11">
      <c r="A57" s="81" t="s">
        <v>93</v>
      </c>
      <c r="B57" s="81" t="s">
        <v>101</v>
      </c>
      <c r="C57" s="81" t="s">
        <v>106</v>
      </c>
      <c r="D57" s="81" t="s">
        <v>64</v>
      </c>
      <c r="E57" s="81" t="s">
        <v>199</v>
      </c>
      <c r="F57" s="81" t="s">
        <v>200</v>
      </c>
      <c r="G57" s="81" t="s">
        <v>365</v>
      </c>
      <c r="H57" s="81" t="s">
        <v>366</v>
      </c>
      <c r="I57" s="81" t="s">
        <v>367</v>
      </c>
      <c r="J57" s="89">
        <v>147.24</v>
      </c>
      <c r="K57" s="88"/>
    </row>
    <row r="58" s="77" customFormat="1" ht="18" customHeight="1" spans="1:11">
      <c r="A58" s="81" t="s">
        <v>93</v>
      </c>
      <c r="B58" s="81" t="s">
        <v>101</v>
      </c>
      <c r="C58" s="81" t="s">
        <v>106</v>
      </c>
      <c r="D58" s="81" t="s">
        <v>64</v>
      </c>
      <c r="E58" s="81" t="s">
        <v>199</v>
      </c>
      <c r="F58" s="81" t="s">
        <v>200</v>
      </c>
      <c r="G58" s="81" t="s">
        <v>368</v>
      </c>
      <c r="H58" s="81" t="s">
        <v>369</v>
      </c>
      <c r="I58" s="81" t="s">
        <v>370</v>
      </c>
      <c r="J58" s="89">
        <v>4</v>
      </c>
      <c r="K58" s="88"/>
    </row>
    <row r="59" s="77" customFormat="1" ht="43" customHeight="1" spans="1:11">
      <c r="A59" s="81" t="s">
        <v>93</v>
      </c>
      <c r="B59" s="81" t="s">
        <v>113</v>
      </c>
      <c r="C59" s="81" t="s">
        <v>79</v>
      </c>
      <c r="D59" s="81" t="s">
        <v>64</v>
      </c>
      <c r="E59" s="81" t="s">
        <v>199</v>
      </c>
      <c r="F59" s="81" t="s">
        <v>200</v>
      </c>
      <c r="G59" s="81" t="s">
        <v>322</v>
      </c>
      <c r="H59" s="81" t="s">
        <v>347</v>
      </c>
      <c r="I59" s="81" t="s">
        <v>348</v>
      </c>
      <c r="J59" s="89">
        <v>1.05</v>
      </c>
      <c r="K59" s="88"/>
    </row>
    <row r="60" s="77" customFormat="1" ht="43" customHeight="1" spans="1:11">
      <c r="A60" s="81" t="s">
        <v>117</v>
      </c>
      <c r="B60" s="81" t="s">
        <v>79</v>
      </c>
      <c r="C60" s="81" t="s">
        <v>83</v>
      </c>
      <c r="D60" s="81" t="s">
        <v>64</v>
      </c>
      <c r="E60" s="81" t="s">
        <v>199</v>
      </c>
      <c r="F60" s="81" t="s">
        <v>200</v>
      </c>
      <c r="G60" s="81" t="s">
        <v>338</v>
      </c>
      <c r="H60" s="81" t="s">
        <v>347</v>
      </c>
      <c r="I60" s="81" t="s">
        <v>348</v>
      </c>
      <c r="J60" s="89">
        <v>1.4</v>
      </c>
      <c r="K60" s="88"/>
    </row>
    <row r="61" s="77" customFormat="1" ht="18" customHeight="1" spans="1:11">
      <c r="A61" s="84"/>
      <c r="B61" s="84"/>
      <c r="C61" s="84"/>
      <c r="D61" s="84"/>
      <c r="E61" s="84"/>
      <c r="F61" s="85" t="s">
        <v>202</v>
      </c>
      <c r="G61" s="84"/>
      <c r="H61" s="84"/>
      <c r="I61" s="84"/>
      <c r="J61" s="90">
        <v>31.79</v>
      </c>
      <c r="K61" s="88"/>
    </row>
    <row r="62" s="77" customFormat="1" ht="18" customHeight="1" spans="1:11">
      <c r="A62" s="81" t="s">
        <v>81</v>
      </c>
      <c r="B62" s="81" t="s">
        <v>82</v>
      </c>
      <c r="C62" s="81" t="s">
        <v>82</v>
      </c>
      <c r="D62" s="81" t="s">
        <v>64</v>
      </c>
      <c r="E62" s="81" t="s">
        <v>203</v>
      </c>
      <c r="F62" s="81" t="s">
        <v>204</v>
      </c>
      <c r="G62" s="81" t="s">
        <v>267</v>
      </c>
      <c r="H62" s="81" t="s">
        <v>268</v>
      </c>
      <c r="I62" s="81" t="s">
        <v>269</v>
      </c>
      <c r="J62" s="89">
        <v>2.73</v>
      </c>
      <c r="K62" s="88"/>
    </row>
    <row r="63" s="77" customFormat="1" ht="18" customHeight="1" spans="1:11">
      <c r="A63" s="81" t="s">
        <v>81</v>
      </c>
      <c r="B63" s="81" t="s">
        <v>82</v>
      </c>
      <c r="C63" s="81" t="s">
        <v>87</v>
      </c>
      <c r="D63" s="81" t="s">
        <v>64</v>
      </c>
      <c r="E63" s="81" t="s">
        <v>203</v>
      </c>
      <c r="F63" s="81" t="s">
        <v>204</v>
      </c>
      <c r="G63" s="81" t="s">
        <v>270</v>
      </c>
      <c r="H63" s="81" t="s">
        <v>271</v>
      </c>
      <c r="I63" s="81" t="s">
        <v>269</v>
      </c>
      <c r="J63" s="89">
        <v>1.09</v>
      </c>
      <c r="K63" s="88"/>
    </row>
    <row r="64" s="77" customFormat="1" ht="18" customHeight="1" spans="1:11">
      <c r="A64" s="81" t="s">
        <v>81</v>
      </c>
      <c r="B64" s="81" t="s">
        <v>91</v>
      </c>
      <c r="C64" s="81" t="s">
        <v>83</v>
      </c>
      <c r="D64" s="81" t="s">
        <v>64</v>
      </c>
      <c r="E64" s="81" t="s">
        <v>203</v>
      </c>
      <c r="F64" s="81" t="s">
        <v>204</v>
      </c>
      <c r="G64" s="81" t="s">
        <v>371</v>
      </c>
      <c r="H64" s="81" t="s">
        <v>268</v>
      </c>
      <c r="I64" s="81" t="s">
        <v>269</v>
      </c>
      <c r="J64" s="89">
        <v>0.19</v>
      </c>
      <c r="K64" s="88"/>
    </row>
    <row r="65" s="77" customFormat="1" ht="119" customHeight="1" spans="1:11">
      <c r="A65" s="81" t="s">
        <v>93</v>
      </c>
      <c r="B65" s="81" t="s">
        <v>101</v>
      </c>
      <c r="C65" s="81" t="s">
        <v>79</v>
      </c>
      <c r="D65" s="81" t="s">
        <v>64</v>
      </c>
      <c r="E65" s="81" t="s">
        <v>203</v>
      </c>
      <c r="F65" s="81" t="s">
        <v>204</v>
      </c>
      <c r="G65" s="81" t="s">
        <v>372</v>
      </c>
      <c r="H65" s="81" t="s">
        <v>373</v>
      </c>
      <c r="I65" s="81" t="s">
        <v>374</v>
      </c>
      <c r="J65" s="89">
        <v>6</v>
      </c>
      <c r="K65" s="88"/>
    </row>
    <row r="66" s="77" customFormat="1" ht="40" customHeight="1" spans="1:11">
      <c r="A66" s="81" t="s">
        <v>93</v>
      </c>
      <c r="B66" s="81" t="s">
        <v>101</v>
      </c>
      <c r="C66" s="81" t="s">
        <v>79</v>
      </c>
      <c r="D66" s="81" t="s">
        <v>64</v>
      </c>
      <c r="E66" s="81" t="s">
        <v>203</v>
      </c>
      <c r="F66" s="81" t="s">
        <v>204</v>
      </c>
      <c r="G66" s="81" t="s">
        <v>375</v>
      </c>
      <c r="H66" s="81" t="s">
        <v>376</v>
      </c>
      <c r="I66" s="81" t="s">
        <v>377</v>
      </c>
      <c r="J66" s="89">
        <v>2.71</v>
      </c>
      <c r="K66" s="88"/>
    </row>
    <row r="67" s="77" customFormat="1" ht="44" customHeight="1" spans="1:11">
      <c r="A67" s="81" t="s">
        <v>93</v>
      </c>
      <c r="B67" s="81" t="s">
        <v>101</v>
      </c>
      <c r="C67" s="81" t="s">
        <v>79</v>
      </c>
      <c r="D67" s="81" t="s">
        <v>64</v>
      </c>
      <c r="E67" s="81" t="s">
        <v>203</v>
      </c>
      <c r="F67" s="81" t="s">
        <v>204</v>
      </c>
      <c r="G67" s="81" t="s">
        <v>273</v>
      </c>
      <c r="H67" s="81" t="s">
        <v>274</v>
      </c>
      <c r="I67" s="81" t="s">
        <v>269</v>
      </c>
      <c r="J67" s="89">
        <v>1.17</v>
      </c>
      <c r="K67" s="88"/>
    </row>
    <row r="68" s="77" customFormat="1" ht="44" customHeight="1" spans="1:11">
      <c r="A68" s="81" t="s">
        <v>93</v>
      </c>
      <c r="B68" s="81" t="s">
        <v>101</v>
      </c>
      <c r="C68" s="81" t="s">
        <v>79</v>
      </c>
      <c r="D68" s="81" t="s">
        <v>64</v>
      </c>
      <c r="E68" s="81" t="s">
        <v>203</v>
      </c>
      <c r="F68" s="81" t="s">
        <v>204</v>
      </c>
      <c r="G68" s="81" t="s">
        <v>378</v>
      </c>
      <c r="H68" s="81" t="s">
        <v>347</v>
      </c>
      <c r="I68" s="81" t="s">
        <v>269</v>
      </c>
      <c r="J68" s="89">
        <v>12.84</v>
      </c>
      <c r="K68" s="88"/>
    </row>
    <row r="69" s="77" customFormat="1" ht="18" customHeight="1" spans="1:11">
      <c r="A69" s="81" t="s">
        <v>93</v>
      </c>
      <c r="B69" s="81" t="s">
        <v>101</v>
      </c>
      <c r="C69" s="81" t="s">
        <v>79</v>
      </c>
      <c r="D69" s="81" t="s">
        <v>64</v>
      </c>
      <c r="E69" s="81" t="s">
        <v>203</v>
      </c>
      <c r="F69" s="81" t="s">
        <v>204</v>
      </c>
      <c r="G69" s="81" t="s">
        <v>279</v>
      </c>
      <c r="H69" s="81" t="s">
        <v>280</v>
      </c>
      <c r="I69" s="81" t="s">
        <v>269</v>
      </c>
      <c r="J69" s="89">
        <v>0.43</v>
      </c>
      <c r="K69" s="88"/>
    </row>
    <row r="70" s="77" customFormat="1" ht="18" customHeight="1" spans="1:11">
      <c r="A70" s="81" t="s">
        <v>93</v>
      </c>
      <c r="B70" s="81" t="s">
        <v>101</v>
      </c>
      <c r="C70" s="81" t="s">
        <v>79</v>
      </c>
      <c r="D70" s="81" t="s">
        <v>64</v>
      </c>
      <c r="E70" s="81" t="s">
        <v>203</v>
      </c>
      <c r="F70" s="81" t="s">
        <v>204</v>
      </c>
      <c r="G70" s="81" t="s">
        <v>379</v>
      </c>
      <c r="H70" s="81" t="s">
        <v>276</v>
      </c>
      <c r="I70" s="81" t="s">
        <v>269</v>
      </c>
      <c r="J70" s="89">
        <v>1.6</v>
      </c>
      <c r="K70" s="88"/>
    </row>
    <row r="71" s="77" customFormat="1" ht="51" customHeight="1" spans="1:11">
      <c r="A71" s="81" t="s">
        <v>93</v>
      </c>
      <c r="B71" s="81" t="s">
        <v>101</v>
      </c>
      <c r="C71" s="81" t="s">
        <v>106</v>
      </c>
      <c r="D71" s="81" t="s">
        <v>64</v>
      </c>
      <c r="E71" s="81" t="s">
        <v>203</v>
      </c>
      <c r="F71" s="81" t="s">
        <v>204</v>
      </c>
      <c r="G71" s="81" t="s">
        <v>380</v>
      </c>
      <c r="H71" s="81" t="s">
        <v>381</v>
      </c>
      <c r="I71" s="81" t="s">
        <v>382</v>
      </c>
      <c r="J71" s="89">
        <v>1.12</v>
      </c>
      <c r="K71" s="88"/>
    </row>
    <row r="72" s="77" customFormat="1" ht="18" customHeight="1" spans="1:11">
      <c r="A72" s="81" t="s">
        <v>93</v>
      </c>
      <c r="B72" s="81" t="s">
        <v>113</v>
      </c>
      <c r="C72" s="81" t="s">
        <v>79</v>
      </c>
      <c r="D72" s="81" t="s">
        <v>64</v>
      </c>
      <c r="E72" s="81" t="s">
        <v>203</v>
      </c>
      <c r="F72" s="81" t="s">
        <v>204</v>
      </c>
      <c r="G72" s="81" t="s">
        <v>322</v>
      </c>
      <c r="H72" s="81" t="s">
        <v>268</v>
      </c>
      <c r="I72" s="81" t="s">
        <v>269</v>
      </c>
      <c r="J72" s="89">
        <v>0.82</v>
      </c>
      <c r="K72" s="88"/>
    </row>
    <row r="73" s="77" customFormat="1" ht="18" customHeight="1" spans="1:11">
      <c r="A73" s="81" t="s">
        <v>117</v>
      </c>
      <c r="B73" s="81" t="s">
        <v>79</v>
      </c>
      <c r="C73" s="81" t="s">
        <v>83</v>
      </c>
      <c r="D73" s="81" t="s">
        <v>64</v>
      </c>
      <c r="E73" s="81" t="s">
        <v>203</v>
      </c>
      <c r="F73" s="81" t="s">
        <v>204</v>
      </c>
      <c r="G73" s="81" t="s">
        <v>338</v>
      </c>
      <c r="H73" s="81" t="s">
        <v>339</v>
      </c>
      <c r="I73" s="81" t="s">
        <v>269</v>
      </c>
      <c r="J73" s="89">
        <v>1.09</v>
      </c>
      <c r="K73" s="88"/>
    </row>
    <row r="74" ht="18" customHeight="1" spans="1:11">
      <c r="A74" s="91"/>
      <c r="B74" s="91"/>
      <c r="C74" s="91"/>
      <c r="D74" s="91"/>
      <c r="E74" s="91"/>
      <c r="F74" s="91"/>
      <c r="G74" s="91"/>
      <c r="H74" s="91"/>
      <c r="I74" s="91"/>
      <c r="J74" s="91"/>
      <c r="K74" s="30"/>
    </row>
  </sheetData>
  <mergeCells count="11">
    <mergeCell ref="A1:J1"/>
    <mergeCell ref="A2:C2"/>
    <mergeCell ref="A3:C3"/>
    <mergeCell ref="A5:C5"/>
    <mergeCell ref="D3:D4"/>
    <mergeCell ref="E3:E4"/>
    <mergeCell ref="F3:F4"/>
    <mergeCell ref="G3:G4"/>
    <mergeCell ref="H3:H4"/>
    <mergeCell ref="I3:I4"/>
    <mergeCell ref="J3:J4"/>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F14" sqref="F14"/>
    </sheetView>
  </sheetViews>
  <sheetFormatPr defaultColWidth="9" defaultRowHeight="13.5" outlineLevelCol="2"/>
  <cols>
    <col min="1" max="1" width="40.625" style="2" customWidth="1"/>
    <col min="2" max="2" width="30.75" style="2" customWidth="1"/>
    <col min="3" max="3" width="1.25" style="2" customWidth="1"/>
    <col min="4" max="16384" width="9" style="2"/>
  </cols>
  <sheetData>
    <row r="1" ht="30.75" customHeight="1" spans="1:3">
      <c r="A1" s="50" t="s">
        <v>383</v>
      </c>
      <c r="B1" s="72"/>
      <c r="C1" s="73"/>
    </row>
    <row r="2" ht="24" customHeight="1" spans="1:3">
      <c r="A2" s="40" t="s">
        <v>57</v>
      </c>
      <c r="B2" s="54" t="s">
        <v>58</v>
      </c>
      <c r="C2" s="73"/>
    </row>
    <row r="3" ht="21.75" customHeight="1" spans="1:3">
      <c r="A3" s="43" t="s">
        <v>384</v>
      </c>
      <c r="B3" s="43" t="s">
        <v>216</v>
      </c>
      <c r="C3" s="74"/>
    </row>
    <row r="4" ht="21.75" customHeight="1" spans="1:3">
      <c r="A4" s="42" t="s">
        <v>237</v>
      </c>
      <c r="B4" s="75">
        <v>0</v>
      </c>
      <c r="C4" s="74"/>
    </row>
    <row r="5" ht="21.75" customHeight="1" spans="1:3">
      <c r="A5" s="42" t="s">
        <v>242</v>
      </c>
      <c r="B5" s="75">
        <v>0</v>
      </c>
      <c r="C5" s="74"/>
    </row>
    <row r="6" ht="21.75" customHeight="1" spans="1:3">
      <c r="A6" s="42" t="s">
        <v>385</v>
      </c>
      <c r="B6" s="75">
        <v>25.01</v>
      </c>
      <c r="C6" s="74"/>
    </row>
    <row r="7" ht="21.75" customHeight="1" spans="1:3">
      <c r="A7" s="42" t="s">
        <v>386</v>
      </c>
      <c r="B7" s="75">
        <v>25.01</v>
      </c>
      <c r="C7" s="74"/>
    </row>
    <row r="8" ht="21.75" customHeight="1" spans="1:3">
      <c r="A8" s="42" t="s">
        <v>387</v>
      </c>
      <c r="B8" s="75">
        <v>0</v>
      </c>
      <c r="C8" s="74"/>
    </row>
    <row r="9" ht="21.75" customHeight="1" spans="1:3">
      <c r="A9" s="42"/>
      <c r="B9" s="75"/>
      <c r="C9" s="74"/>
    </row>
    <row r="10" ht="21.75" customHeight="1" spans="1:3">
      <c r="A10" s="43" t="s">
        <v>388</v>
      </c>
      <c r="B10" s="75">
        <v>25.01</v>
      </c>
      <c r="C10" s="74"/>
    </row>
    <row r="11" ht="11.25" customHeight="1" spans="1:3">
      <c r="A11" s="76"/>
      <c r="B11" s="76"/>
      <c r="C11" s="73"/>
    </row>
  </sheetData>
  <mergeCells count="1">
    <mergeCell ref="A1:B1"/>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showGridLines="0" workbookViewId="0">
      <selection activeCell="E17" sqref="E17"/>
    </sheetView>
  </sheetViews>
  <sheetFormatPr defaultColWidth="9" defaultRowHeight="13.5"/>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ht="41.25" customHeight="1" spans="1:15">
      <c r="A1" s="53" t="s">
        <v>389</v>
      </c>
      <c r="B1" s="65"/>
      <c r="C1" s="65"/>
      <c r="D1" s="65"/>
      <c r="E1" s="65"/>
      <c r="F1" s="65"/>
      <c r="G1" s="65"/>
      <c r="H1" s="65"/>
      <c r="I1" s="65"/>
      <c r="J1" s="65"/>
      <c r="K1" s="65"/>
      <c r="L1" s="65"/>
      <c r="M1" s="65"/>
      <c r="N1" s="65"/>
      <c r="O1" s="71"/>
    </row>
    <row r="2" ht="18" customHeight="1" spans="1:15">
      <c r="A2" s="40" t="s">
        <v>57</v>
      </c>
      <c r="B2" s="40"/>
      <c r="C2" s="40"/>
      <c r="D2" s="40"/>
      <c r="E2" s="61"/>
      <c r="F2" s="61"/>
      <c r="G2" s="61"/>
      <c r="H2" s="61"/>
      <c r="I2" s="61"/>
      <c r="J2" s="61"/>
      <c r="K2" s="61"/>
      <c r="L2" s="54" t="s">
        <v>58</v>
      </c>
      <c r="M2" s="54"/>
      <c r="N2" s="54"/>
      <c r="O2" s="30"/>
    </row>
    <row r="3" ht="24.75" customHeight="1" spans="1:15">
      <c r="A3" s="66" t="s">
        <v>66</v>
      </c>
      <c r="B3" s="67"/>
      <c r="C3" s="68"/>
      <c r="D3" s="43" t="s">
        <v>162</v>
      </c>
      <c r="E3" s="43" t="s">
        <v>163</v>
      </c>
      <c r="F3" s="43" t="s">
        <v>164</v>
      </c>
      <c r="G3" s="43" t="s">
        <v>6</v>
      </c>
      <c r="H3" s="66" t="s">
        <v>68</v>
      </c>
      <c r="I3" s="67"/>
      <c r="J3" s="68"/>
      <c r="K3" s="66" t="s">
        <v>69</v>
      </c>
      <c r="L3" s="67"/>
      <c r="M3" s="67"/>
      <c r="N3" s="68"/>
      <c r="O3" s="31"/>
    </row>
    <row r="4" ht="55" customHeight="1" spans="1:15">
      <c r="A4" s="43" t="s">
        <v>70</v>
      </c>
      <c r="B4" s="43" t="s">
        <v>71</v>
      </c>
      <c r="C4" s="43" t="s">
        <v>72</v>
      </c>
      <c r="D4" s="62"/>
      <c r="E4" s="62"/>
      <c r="F4" s="62"/>
      <c r="G4" s="62"/>
      <c r="H4" s="43" t="s">
        <v>73</v>
      </c>
      <c r="I4" s="43" t="s">
        <v>74</v>
      </c>
      <c r="J4" s="43" t="s">
        <v>75</v>
      </c>
      <c r="K4" s="43" t="s">
        <v>165</v>
      </c>
      <c r="L4" s="43" t="s">
        <v>166</v>
      </c>
      <c r="M4" s="43" t="s">
        <v>167</v>
      </c>
      <c r="N4" s="43" t="s">
        <v>168</v>
      </c>
      <c r="O4" s="31"/>
    </row>
    <row r="5" ht="18" customHeight="1" spans="1:15">
      <c r="A5" s="66" t="s">
        <v>15</v>
      </c>
      <c r="B5" s="69"/>
      <c r="C5" s="70"/>
      <c r="D5" s="43"/>
      <c r="E5" s="43"/>
      <c r="F5" s="43"/>
      <c r="G5" s="48"/>
      <c r="H5" s="48"/>
      <c r="I5" s="48"/>
      <c r="J5" s="48"/>
      <c r="K5" s="48"/>
      <c r="L5" s="48"/>
      <c r="M5" s="48"/>
      <c r="N5" s="48"/>
      <c r="O5" s="31"/>
    </row>
    <row r="6" ht="18" customHeight="1" spans="1:15">
      <c r="A6" s="43"/>
      <c r="B6" s="43"/>
      <c r="C6" s="43"/>
      <c r="D6" s="43"/>
      <c r="E6" s="43"/>
      <c r="F6" s="43"/>
      <c r="G6" s="48"/>
      <c r="H6" s="48"/>
      <c r="I6" s="48"/>
      <c r="J6" s="48"/>
      <c r="K6" s="48"/>
      <c r="L6" s="48"/>
      <c r="M6" s="48"/>
      <c r="N6" s="48"/>
      <c r="O6" s="31"/>
    </row>
    <row r="7" ht="14.25" customHeight="1" spans="1:15">
      <c r="A7" s="57"/>
      <c r="B7" s="57"/>
      <c r="C7" s="57"/>
      <c r="D7" s="57"/>
      <c r="E7" s="57"/>
      <c r="F7" s="57"/>
      <c r="G7" s="57"/>
      <c r="H7" s="57"/>
      <c r="I7" s="57"/>
      <c r="J7" s="57"/>
      <c r="K7" s="57"/>
      <c r="L7" s="57"/>
      <c r="M7" s="57"/>
      <c r="N7" s="57"/>
      <c r="O7" s="30"/>
    </row>
    <row r="8" ht="14.25" spans="1:14">
      <c r="A8" s="59"/>
      <c r="B8" s="59"/>
      <c r="C8" s="59"/>
      <c r="D8" s="59"/>
      <c r="E8" s="59"/>
      <c r="F8" s="59"/>
      <c r="G8" s="59"/>
      <c r="H8" s="59"/>
      <c r="I8" s="59"/>
      <c r="J8" s="59"/>
      <c r="K8" s="59"/>
      <c r="L8" s="59"/>
      <c r="M8" s="59"/>
      <c r="N8" s="59"/>
    </row>
    <row r="9" ht="14.25" spans="1:14">
      <c r="A9" s="59"/>
      <c r="B9" s="59" t="s">
        <v>390</v>
      </c>
      <c r="C9" s="59"/>
      <c r="D9" s="59"/>
      <c r="E9" s="59"/>
      <c r="F9" s="59"/>
      <c r="G9" s="59"/>
      <c r="H9" s="59"/>
      <c r="I9" s="59"/>
      <c r="J9" s="59"/>
      <c r="K9" s="59"/>
      <c r="L9" s="59"/>
      <c r="M9" s="59"/>
      <c r="N9" s="59"/>
    </row>
  </sheetData>
  <mergeCells count="11">
    <mergeCell ref="A1:N1"/>
    <mergeCell ref="A2:D2"/>
    <mergeCell ref="L2:N2"/>
    <mergeCell ref="A3:C3"/>
    <mergeCell ref="H3:J3"/>
    <mergeCell ref="K3:N3"/>
    <mergeCell ref="A5:C5"/>
    <mergeCell ref="D3:D4"/>
    <mergeCell ref="E3:E4"/>
    <mergeCell ref="F3:F4"/>
    <mergeCell ref="G3:G4"/>
  </mergeCells>
  <pageMargins left="0.684027777777778" right="0.684027777777778" top="0.920138888888889" bottom="0.9201388888888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workbookViewId="0">
      <selection activeCell="O13" sqref="O13"/>
    </sheetView>
  </sheetViews>
  <sheetFormatPr defaultColWidth="9" defaultRowHeight="13.5"/>
  <cols>
    <col min="1" max="8" width="9.5" customWidth="1"/>
    <col min="9" max="9" width="13" customWidth="1"/>
    <col min="10" max="10" width="12.625" customWidth="1"/>
    <col min="11" max="11" width="1.25" customWidth="1"/>
  </cols>
  <sheetData>
    <row r="1" ht="54.75" customHeight="1" spans="1:11">
      <c r="A1" s="50" t="s">
        <v>391</v>
      </c>
      <c r="B1" s="60"/>
      <c r="C1" s="60"/>
      <c r="D1" s="60"/>
      <c r="E1" s="60"/>
      <c r="F1" s="60"/>
      <c r="G1" s="60"/>
      <c r="H1" s="60"/>
      <c r="I1" s="60"/>
      <c r="J1" s="64"/>
      <c r="K1" s="29"/>
    </row>
    <row r="2" ht="18" customHeight="1" spans="1:11">
      <c r="A2" s="40" t="s">
        <v>57</v>
      </c>
      <c r="B2" s="40"/>
      <c r="C2" s="40"/>
      <c r="D2" s="40"/>
      <c r="E2" s="40"/>
      <c r="F2" s="61"/>
      <c r="G2" s="61"/>
      <c r="H2" s="61"/>
      <c r="I2" s="61"/>
      <c r="J2" s="61" t="s">
        <v>58</v>
      </c>
      <c r="K2" s="30"/>
    </row>
    <row r="3" ht="30" customHeight="1" spans="1:11">
      <c r="A3" s="43" t="s">
        <v>66</v>
      </c>
      <c r="B3" s="62"/>
      <c r="C3" s="62"/>
      <c r="D3" s="43" t="s">
        <v>60</v>
      </c>
      <c r="E3" s="43" t="s">
        <v>263</v>
      </c>
      <c r="F3" s="43" t="s">
        <v>163</v>
      </c>
      <c r="G3" s="43" t="s">
        <v>264</v>
      </c>
      <c r="H3" s="43" t="s">
        <v>265</v>
      </c>
      <c r="I3" s="43" t="s">
        <v>266</v>
      </c>
      <c r="J3" s="43" t="s">
        <v>125</v>
      </c>
      <c r="K3" s="31"/>
    </row>
    <row r="4" ht="30" customHeight="1" spans="1:11">
      <c r="A4" s="43" t="s">
        <v>70</v>
      </c>
      <c r="B4" s="43" t="s">
        <v>71</v>
      </c>
      <c r="C4" s="43" t="s">
        <v>72</v>
      </c>
      <c r="D4" s="63"/>
      <c r="E4" s="63"/>
      <c r="F4" s="63"/>
      <c r="G4" s="63"/>
      <c r="H4" s="63"/>
      <c r="I4" s="63"/>
      <c r="J4" s="63"/>
      <c r="K4" s="31"/>
    </row>
    <row r="5" ht="18" customHeight="1" spans="1:11">
      <c r="A5" s="43" t="s">
        <v>15</v>
      </c>
      <c r="B5" s="43"/>
      <c r="C5" s="43"/>
      <c r="D5" s="43"/>
      <c r="E5" s="43"/>
      <c r="F5" s="43"/>
      <c r="G5" s="43"/>
      <c r="H5" s="43"/>
      <c r="I5" s="43"/>
      <c r="J5" s="48"/>
      <c r="K5" s="31"/>
    </row>
    <row r="6" ht="18" customHeight="1" spans="1:11">
      <c r="A6" s="43"/>
      <c r="B6" s="43"/>
      <c r="C6" s="43"/>
      <c r="D6" s="43"/>
      <c r="E6" s="43"/>
      <c r="F6" s="43"/>
      <c r="G6" s="43"/>
      <c r="H6" s="43"/>
      <c r="I6" s="43"/>
      <c r="J6" s="48"/>
      <c r="K6" s="31"/>
    </row>
    <row r="7" ht="18" customHeight="1" spans="1:11">
      <c r="A7" s="43"/>
      <c r="B7" s="43"/>
      <c r="C7" s="43"/>
      <c r="D7" s="43"/>
      <c r="E7" s="43"/>
      <c r="F7" s="43"/>
      <c r="G7" s="43"/>
      <c r="H7" s="43"/>
      <c r="I7" s="43"/>
      <c r="J7" s="48"/>
      <c r="K7" s="31"/>
    </row>
    <row r="8" ht="11.25" customHeight="1" spans="1:11">
      <c r="A8" s="57"/>
      <c r="B8" s="57"/>
      <c r="C8" s="57"/>
      <c r="D8" s="57"/>
      <c r="E8" s="57"/>
      <c r="F8" s="57"/>
      <c r="G8" s="57"/>
      <c r="H8" s="57"/>
      <c r="I8" s="57"/>
      <c r="J8" s="57"/>
      <c r="K8" s="30"/>
    </row>
    <row r="9" ht="14.25" spans="1:10">
      <c r="A9" s="59"/>
      <c r="B9" s="59"/>
      <c r="C9" s="59"/>
      <c r="D9" s="59"/>
      <c r="E9" s="59"/>
      <c r="F9" s="59"/>
      <c r="G9" s="59"/>
      <c r="H9" s="59"/>
      <c r="I9" s="59"/>
      <c r="J9" s="59"/>
    </row>
    <row r="10" ht="14.25" spans="1:10">
      <c r="A10" s="59"/>
      <c r="B10" s="59" t="s">
        <v>390</v>
      </c>
      <c r="C10" s="59"/>
      <c r="D10" s="59"/>
      <c r="E10" s="59"/>
      <c r="F10" s="59"/>
      <c r="G10" s="59"/>
      <c r="H10" s="59"/>
      <c r="I10" s="59"/>
      <c r="J10" s="59"/>
    </row>
  </sheetData>
  <mergeCells count="11">
    <mergeCell ref="A1:J1"/>
    <mergeCell ref="A2:E2"/>
    <mergeCell ref="A3:C3"/>
    <mergeCell ref="A5:C5"/>
    <mergeCell ref="D3:D4"/>
    <mergeCell ref="E3:E4"/>
    <mergeCell ref="F3:F4"/>
    <mergeCell ref="G3:G4"/>
    <mergeCell ref="H3:H4"/>
    <mergeCell ref="I3:I4"/>
    <mergeCell ref="J3:J4"/>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GridLines="0" workbookViewId="0">
      <selection activeCell="C23" sqref="C23"/>
    </sheetView>
  </sheetViews>
  <sheetFormatPr defaultColWidth="9" defaultRowHeight="13.5" outlineLevelCol="4"/>
  <cols>
    <col min="1" max="1" width="36.25" style="2" customWidth="1"/>
    <col min="2" max="2" width="10.875" style="2" customWidth="1"/>
    <col min="3" max="3" width="38" style="2" customWidth="1"/>
    <col min="4" max="4" width="11.625" style="2" customWidth="1"/>
    <col min="5" max="5" width="8.375" style="2" customWidth="1"/>
    <col min="6" max="16384" width="9" style="2"/>
  </cols>
  <sheetData>
    <row r="1" ht="41.25" customHeight="1" spans="1:5">
      <c r="A1" s="50" t="s">
        <v>392</v>
      </c>
      <c r="B1" s="51"/>
      <c r="C1" s="51"/>
      <c r="D1" s="52"/>
      <c r="E1" s="53"/>
    </row>
    <row r="2" ht="36" customHeight="1" spans="1:5">
      <c r="A2" s="40" t="s">
        <v>57</v>
      </c>
      <c r="B2" s="40"/>
      <c r="C2" s="40"/>
      <c r="D2" s="54" t="s">
        <v>58</v>
      </c>
      <c r="E2" s="53"/>
    </row>
    <row r="3" ht="36" customHeight="1" spans="1:5">
      <c r="A3" s="43" t="s">
        <v>2</v>
      </c>
      <c r="B3" s="43" t="s">
        <v>216</v>
      </c>
      <c r="C3" s="43" t="s">
        <v>3</v>
      </c>
      <c r="D3" s="43" t="s">
        <v>216</v>
      </c>
      <c r="E3" s="52"/>
    </row>
    <row r="4" ht="21" customHeight="1" spans="1:5">
      <c r="A4" s="42" t="s">
        <v>19</v>
      </c>
      <c r="B4" s="55"/>
      <c r="C4" s="42" t="s">
        <v>393</v>
      </c>
      <c r="D4" s="55"/>
      <c r="E4" s="52"/>
    </row>
    <row r="5" ht="21" customHeight="1" spans="1:5">
      <c r="A5" s="42" t="s">
        <v>394</v>
      </c>
      <c r="B5" s="55"/>
      <c r="C5" s="42" t="s">
        <v>395</v>
      </c>
      <c r="D5" s="55"/>
      <c r="E5" s="52"/>
    </row>
    <row r="6" ht="21" customHeight="1" spans="1:5">
      <c r="A6" s="56"/>
      <c r="B6" s="55"/>
      <c r="C6" s="42" t="s">
        <v>396</v>
      </c>
      <c r="D6" s="55"/>
      <c r="E6" s="52"/>
    </row>
    <row r="7" ht="23.25" customHeight="1" spans="1:5">
      <c r="A7" s="43" t="s">
        <v>397</v>
      </c>
      <c r="B7" s="55"/>
      <c r="C7" s="43" t="s">
        <v>398</v>
      </c>
      <c r="D7" s="55"/>
      <c r="E7" s="52"/>
    </row>
    <row r="8" ht="23.25" customHeight="1" spans="1:5">
      <c r="A8" s="57"/>
      <c r="B8" s="58"/>
      <c r="C8" s="57"/>
      <c r="D8" s="58"/>
      <c r="E8" s="53"/>
    </row>
    <row r="9" ht="14.25" spans="1:4">
      <c r="A9" s="59" t="s">
        <v>390</v>
      </c>
      <c r="B9" s="59"/>
      <c r="C9" s="59"/>
      <c r="D9" s="59"/>
    </row>
  </sheetData>
  <mergeCells count="2">
    <mergeCell ref="A1:D1"/>
    <mergeCell ref="A2:C2"/>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workbookViewId="0">
      <selection activeCell="I13" sqref="I13"/>
    </sheetView>
  </sheetViews>
  <sheetFormatPr defaultColWidth="9" defaultRowHeight="13.5" outlineLevelCol="4"/>
  <cols>
    <col min="1" max="1" width="5.625" customWidth="1"/>
    <col min="2" max="2" width="5.125" customWidth="1"/>
    <col min="3" max="3" width="28.25" customWidth="1"/>
    <col min="4" max="4" width="22.875" customWidth="1"/>
    <col min="5" max="5" width="1" customWidth="1"/>
  </cols>
  <sheetData>
    <row r="1" ht="44.25" customHeight="1" spans="1:5">
      <c r="A1" s="33" t="s">
        <v>399</v>
      </c>
      <c r="B1" s="34"/>
      <c r="C1" s="34"/>
      <c r="D1" s="35"/>
      <c r="E1" s="36"/>
    </row>
    <row r="2" ht="33" customHeight="1" spans="1:5">
      <c r="A2" s="37" t="s">
        <v>57</v>
      </c>
      <c r="B2" s="38"/>
      <c r="C2" s="39"/>
      <c r="D2" s="40" t="s">
        <v>58</v>
      </c>
      <c r="E2" s="36"/>
    </row>
    <row r="3" customHeight="1" spans="1:5">
      <c r="A3" s="41" t="s">
        <v>66</v>
      </c>
      <c r="B3" s="42"/>
      <c r="C3" s="43" t="s">
        <v>67</v>
      </c>
      <c r="D3" s="43" t="s">
        <v>400</v>
      </c>
      <c r="E3" s="44"/>
    </row>
    <row r="4" ht="18.75" customHeight="1" spans="1:5">
      <c r="A4" s="41" t="s">
        <v>70</v>
      </c>
      <c r="B4" s="41" t="s">
        <v>71</v>
      </c>
      <c r="C4" s="42"/>
      <c r="D4" s="42"/>
      <c r="E4" s="44"/>
    </row>
    <row r="5" ht="15.75" customHeight="1" spans="1:5">
      <c r="A5" s="45">
        <v>302</v>
      </c>
      <c r="B5" s="45">
        <v>1</v>
      </c>
      <c r="C5" s="46" t="s">
        <v>227</v>
      </c>
      <c r="D5" s="47">
        <v>310.65</v>
      </c>
      <c r="E5" s="44"/>
    </row>
    <row r="6" ht="15.75" customHeight="1" spans="1:5">
      <c r="A6" s="45">
        <v>302</v>
      </c>
      <c r="B6" s="45">
        <v>2</v>
      </c>
      <c r="C6" s="46" t="s">
        <v>228</v>
      </c>
      <c r="D6" s="47"/>
      <c r="E6" s="44"/>
    </row>
    <row r="7" ht="15.75" customHeight="1" spans="1:5">
      <c r="A7" s="45">
        <v>302</v>
      </c>
      <c r="B7" s="45">
        <v>5</v>
      </c>
      <c r="C7" s="46" t="s">
        <v>231</v>
      </c>
      <c r="D7" s="47"/>
      <c r="E7" s="44"/>
    </row>
    <row r="8" ht="19.5" customHeight="1" spans="1:5">
      <c r="A8" s="45">
        <v>302</v>
      </c>
      <c r="B8" s="45">
        <v>6</v>
      </c>
      <c r="C8" s="46" t="s">
        <v>232</v>
      </c>
      <c r="D8" s="47"/>
      <c r="E8" s="44"/>
    </row>
    <row r="9" ht="15.75" customHeight="1" spans="1:5">
      <c r="A9" s="45">
        <v>302</v>
      </c>
      <c r="B9" s="45">
        <v>7</v>
      </c>
      <c r="C9" s="46" t="s">
        <v>233</v>
      </c>
      <c r="D9" s="47">
        <v>2.24</v>
      </c>
      <c r="E9" s="44"/>
    </row>
    <row r="10" ht="15.75" customHeight="1" spans="1:5">
      <c r="A10" s="45">
        <v>302</v>
      </c>
      <c r="B10" s="45">
        <v>8</v>
      </c>
      <c r="C10" s="46" t="s">
        <v>234</v>
      </c>
      <c r="D10" s="47"/>
      <c r="E10" s="44"/>
    </row>
    <row r="11" ht="15.75" customHeight="1" spans="1:5">
      <c r="A11" s="45">
        <v>302</v>
      </c>
      <c r="B11" s="45">
        <v>9</v>
      </c>
      <c r="C11" s="46" t="s">
        <v>235</v>
      </c>
      <c r="D11" s="47"/>
      <c r="E11" s="44"/>
    </row>
    <row r="12" ht="15.75" customHeight="1" spans="1:5">
      <c r="A12" s="45">
        <v>302</v>
      </c>
      <c r="B12" s="45">
        <v>11</v>
      </c>
      <c r="C12" s="46" t="s">
        <v>236</v>
      </c>
      <c r="D12" s="47">
        <v>16.04</v>
      </c>
      <c r="E12" s="44"/>
    </row>
    <row r="13" ht="15.75" customHeight="1" spans="1:5">
      <c r="A13" s="45">
        <v>302</v>
      </c>
      <c r="B13" s="45">
        <v>13</v>
      </c>
      <c r="C13" s="46" t="s">
        <v>401</v>
      </c>
      <c r="D13" s="47"/>
      <c r="E13" s="44"/>
    </row>
    <row r="14" ht="15.75" customHeight="1" spans="1:5">
      <c r="A14" s="45">
        <v>302</v>
      </c>
      <c r="B14" s="45">
        <v>15</v>
      </c>
      <c r="C14" s="46" t="s">
        <v>240</v>
      </c>
      <c r="D14" s="47">
        <v>0.3</v>
      </c>
      <c r="E14" s="44"/>
    </row>
    <row r="15" ht="15.75" customHeight="1" spans="1:5">
      <c r="A15" s="45">
        <v>302</v>
      </c>
      <c r="B15" s="45">
        <v>18</v>
      </c>
      <c r="C15" s="46" t="s">
        <v>243</v>
      </c>
      <c r="D15" s="47">
        <v>2497.62</v>
      </c>
      <c r="E15" s="44"/>
    </row>
    <row r="16" ht="15.75" customHeight="1" spans="1:5">
      <c r="A16" s="45">
        <v>302</v>
      </c>
      <c r="B16" s="45">
        <v>24</v>
      </c>
      <c r="C16" s="46" t="s">
        <v>244</v>
      </c>
      <c r="D16" s="47"/>
      <c r="E16" s="44"/>
    </row>
    <row r="17" ht="15.75" customHeight="1" spans="1:5">
      <c r="A17" s="45">
        <v>310</v>
      </c>
      <c r="B17" s="45">
        <v>2</v>
      </c>
      <c r="C17" s="46" t="s">
        <v>402</v>
      </c>
      <c r="D17" s="47"/>
      <c r="E17" s="44"/>
    </row>
    <row r="18" ht="15.75" customHeight="1" spans="1:5">
      <c r="A18" s="45">
        <v>302</v>
      </c>
      <c r="B18" s="45">
        <v>29</v>
      </c>
      <c r="C18" s="46" t="s">
        <v>249</v>
      </c>
      <c r="D18" s="47">
        <v>8.92</v>
      </c>
      <c r="E18" s="44"/>
    </row>
    <row r="19" ht="15.75" customHeight="1" spans="1:5">
      <c r="A19" s="45">
        <v>302</v>
      </c>
      <c r="B19" s="45">
        <v>31</v>
      </c>
      <c r="C19" s="46" t="s">
        <v>250</v>
      </c>
      <c r="D19" s="47">
        <v>2.4</v>
      </c>
      <c r="E19" s="44"/>
    </row>
    <row r="20" ht="15.75" customHeight="1" spans="1:5">
      <c r="A20" s="45">
        <v>302</v>
      </c>
      <c r="B20" s="45">
        <v>99</v>
      </c>
      <c r="C20" s="46" t="s">
        <v>253</v>
      </c>
      <c r="D20" s="47"/>
      <c r="E20" s="44"/>
    </row>
    <row r="21" ht="14.25" customHeight="1" spans="1:5">
      <c r="A21" s="42"/>
      <c r="B21" s="42"/>
      <c r="C21" s="42"/>
      <c r="D21" s="47"/>
      <c r="E21" s="44"/>
    </row>
    <row r="22" ht="14.25" customHeight="1" spans="1:5">
      <c r="A22" s="42"/>
      <c r="B22" s="42"/>
      <c r="C22" s="42"/>
      <c r="D22" s="47"/>
      <c r="E22" s="44"/>
    </row>
    <row r="23" ht="14.25" customHeight="1" spans="1:5">
      <c r="A23" s="42"/>
      <c r="B23" s="42"/>
      <c r="C23" s="43" t="s">
        <v>403</v>
      </c>
      <c r="D23" s="48">
        <v>2838.17</v>
      </c>
      <c r="E23" s="44"/>
    </row>
    <row r="24" ht="7.5" customHeight="1" spans="1:5">
      <c r="A24" s="49"/>
      <c r="B24" s="49"/>
      <c r="C24" s="49"/>
      <c r="D24" s="49"/>
      <c r="E24" s="36"/>
    </row>
  </sheetData>
  <mergeCells count="5">
    <mergeCell ref="A1:D1"/>
    <mergeCell ref="A2:C2"/>
    <mergeCell ref="A3:B3"/>
    <mergeCell ref="C3:C4"/>
    <mergeCell ref="D3:D4"/>
  </mergeCells>
  <pageMargins left="0.722916666666667" right="0.722916666666667" top="0.959027777777778" bottom="0.959027777777778"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showGridLines="0" topLeftCell="C4" workbookViewId="0">
      <selection activeCell="F20" sqref="F20"/>
    </sheetView>
  </sheetViews>
  <sheetFormatPr defaultColWidth="9" defaultRowHeight="13.5"/>
  <cols>
    <col min="1" max="1" width="28.5" style="2" customWidth="1"/>
    <col min="2" max="2" width="23.75" style="2" customWidth="1"/>
    <col min="3" max="5" width="9.5" style="2" customWidth="1"/>
    <col min="6" max="6" width="18.75" style="2" customWidth="1"/>
    <col min="7" max="7" width="23.5" style="2" customWidth="1"/>
    <col min="8" max="13" width="9.5" style="2" customWidth="1"/>
    <col min="14" max="14" width="12.25" style="2" customWidth="1"/>
    <col min="15" max="15" width="9.5" style="2" customWidth="1"/>
    <col min="16" max="16" width="13.625" style="2" customWidth="1"/>
    <col min="17" max="17" width="1.25" style="2" customWidth="1"/>
    <col min="18" max="16384" width="9" style="2"/>
  </cols>
  <sheetData>
    <row r="1" ht="18" customHeight="1" spans="1:17">
      <c r="A1" s="3"/>
      <c r="B1" s="3"/>
      <c r="C1" s="3"/>
      <c r="D1" s="3"/>
      <c r="E1" s="3"/>
      <c r="F1" s="3"/>
      <c r="G1" s="3"/>
      <c r="H1" s="3"/>
      <c r="I1" s="3"/>
      <c r="J1" s="3"/>
      <c r="K1" s="3"/>
      <c r="L1" s="3"/>
      <c r="M1" s="3"/>
      <c r="N1" s="3"/>
      <c r="O1" s="3"/>
      <c r="P1" s="3"/>
      <c r="Q1" s="29"/>
    </row>
    <row r="2" ht="25.5" customHeight="1" spans="1:17">
      <c r="A2" s="4" t="s">
        <v>404</v>
      </c>
      <c r="B2" s="5"/>
      <c r="C2" s="5"/>
      <c r="D2" s="5"/>
      <c r="E2" s="5"/>
      <c r="F2" s="5"/>
      <c r="G2" s="5"/>
      <c r="H2" s="5"/>
      <c r="I2" s="5"/>
      <c r="J2" s="5"/>
      <c r="K2" s="5"/>
      <c r="L2" s="5"/>
      <c r="M2" s="5"/>
      <c r="N2" s="5"/>
      <c r="O2" s="5"/>
      <c r="P2" s="22"/>
      <c r="Q2" s="29"/>
    </row>
    <row r="3" ht="27.75" customHeight="1" spans="1:17">
      <c r="A3" s="6" t="s">
        <v>57</v>
      </c>
      <c r="B3" s="7"/>
      <c r="C3" s="7"/>
      <c r="D3" s="7"/>
      <c r="E3" s="7"/>
      <c r="F3" s="7"/>
      <c r="G3" s="7"/>
      <c r="H3" s="7"/>
      <c r="I3" s="7"/>
      <c r="J3" s="7"/>
      <c r="K3" s="7"/>
      <c r="L3" s="7"/>
      <c r="M3" s="7"/>
      <c r="N3" s="7"/>
      <c r="O3" s="23"/>
      <c r="P3" s="24" t="s">
        <v>58</v>
      </c>
      <c r="Q3" s="30"/>
    </row>
    <row r="4" ht="25.5" customHeight="1" spans="1:17">
      <c r="A4" s="8" t="s">
        <v>163</v>
      </c>
      <c r="B4" s="8" t="s">
        <v>264</v>
      </c>
      <c r="C4" s="9" t="s">
        <v>405</v>
      </c>
      <c r="D4" s="10"/>
      <c r="E4" s="8" t="s">
        <v>406</v>
      </c>
      <c r="F4" s="8" t="s">
        <v>407</v>
      </c>
      <c r="G4" s="9" t="s">
        <v>408</v>
      </c>
      <c r="H4" s="11"/>
      <c r="I4" s="11"/>
      <c r="J4" s="10"/>
      <c r="K4" s="9" t="s">
        <v>409</v>
      </c>
      <c r="L4" s="11"/>
      <c r="M4" s="11"/>
      <c r="N4" s="11"/>
      <c r="O4" s="11"/>
      <c r="P4" s="10"/>
      <c r="Q4" s="31"/>
    </row>
    <row r="5" s="1" customFormat="1" customHeight="1" spans="1:17">
      <c r="A5" s="12"/>
      <c r="B5" s="12"/>
      <c r="C5" s="13" t="s">
        <v>410</v>
      </c>
      <c r="D5" s="13" t="s">
        <v>411</v>
      </c>
      <c r="E5" s="12"/>
      <c r="F5" s="12"/>
      <c r="G5" s="13" t="s">
        <v>412</v>
      </c>
      <c r="H5" s="13" t="s">
        <v>413</v>
      </c>
      <c r="I5" s="13" t="s">
        <v>414</v>
      </c>
      <c r="J5" s="13" t="s">
        <v>415</v>
      </c>
      <c r="K5" s="13" t="s">
        <v>6</v>
      </c>
      <c r="L5" s="13" t="s">
        <v>126</v>
      </c>
      <c r="M5" s="13" t="s">
        <v>8</v>
      </c>
      <c r="N5" s="13" t="s">
        <v>9</v>
      </c>
      <c r="O5" s="13" t="s">
        <v>10</v>
      </c>
      <c r="P5" s="13" t="s">
        <v>62</v>
      </c>
      <c r="Q5" s="32"/>
    </row>
    <row r="6" s="1" customFormat="1" ht="51" customHeight="1" spans="1:17">
      <c r="A6" s="14"/>
      <c r="B6" s="14"/>
      <c r="C6" s="14"/>
      <c r="D6" s="14"/>
      <c r="E6" s="14"/>
      <c r="F6" s="14"/>
      <c r="G6" s="14"/>
      <c r="H6" s="14"/>
      <c r="I6" s="14"/>
      <c r="J6" s="14"/>
      <c r="K6" s="14"/>
      <c r="L6" s="14"/>
      <c r="M6" s="14"/>
      <c r="N6" s="14"/>
      <c r="O6" s="14"/>
      <c r="P6" s="14"/>
      <c r="Q6" s="32"/>
    </row>
    <row r="7" s="1" customFormat="1" ht="18" customHeight="1" spans="1:17">
      <c r="A7" s="15" t="s">
        <v>15</v>
      </c>
      <c r="B7" s="16"/>
      <c r="C7" s="16"/>
      <c r="D7" s="16"/>
      <c r="E7" s="16"/>
      <c r="F7" s="16"/>
      <c r="G7" s="16"/>
      <c r="H7" s="16"/>
      <c r="I7" s="16"/>
      <c r="J7" s="25"/>
      <c r="K7" s="26">
        <v>123.63</v>
      </c>
      <c r="L7" s="26">
        <v>123.63</v>
      </c>
      <c r="M7" s="26"/>
      <c r="N7" s="26"/>
      <c r="O7" s="26"/>
      <c r="P7" s="26"/>
      <c r="Q7" s="32"/>
    </row>
    <row r="8" s="1" customFormat="1" ht="18" customHeight="1" spans="1:17">
      <c r="A8" s="17" t="s">
        <v>169</v>
      </c>
      <c r="B8" s="18"/>
      <c r="C8" s="18"/>
      <c r="D8" s="18"/>
      <c r="E8" s="18"/>
      <c r="F8" s="18"/>
      <c r="G8" s="18"/>
      <c r="H8" s="18"/>
      <c r="I8" s="18"/>
      <c r="J8" s="27"/>
      <c r="K8" s="28">
        <v>10</v>
      </c>
      <c r="L8" s="28">
        <v>10</v>
      </c>
      <c r="M8" s="28"/>
      <c r="N8" s="28"/>
      <c r="O8" s="28"/>
      <c r="P8" s="28"/>
      <c r="Q8" s="32"/>
    </row>
    <row r="9" s="1" customFormat="1" ht="48" customHeight="1" spans="1:17">
      <c r="A9" s="19" t="s">
        <v>64</v>
      </c>
      <c r="B9" s="19" t="s">
        <v>329</v>
      </c>
      <c r="C9" s="19" t="s">
        <v>416</v>
      </c>
      <c r="D9" s="19" t="s">
        <v>417</v>
      </c>
      <c r="E9" s="19" t="s">
        <v>418</v>
      </c>
      <c r="F9" s="19"/>
      <c r="G9" s="19"/>
      <c r="H9" s="19"/>
      <c r="I9" s="19"/>
      <c r="J9" s="26"/>
      <c r="K9" s="26">
        <v>6</v>
      </c>
      <c r="L9" s="26">
        <v>6</v>
      </c>
      <c r="M9" s="26"/>
      <c r="N9" s="26"/>
      <c r="O9" s="26"/>
      <c r="P9" s="26"/>
      <c r="Q9" s="32"/>
    </row>
    <row r="10" s="1" customFormat="1" ht="18" customHeight="1" spans="1:17">
      <c r="A10" s="19" t="s">
        <v>64</v>
      </c>
      <c r="B10" s="19" t="s">
        <v>284</v>
      </c>
      <c r="C10" s="19" t="s">
        <v>419</v>
      </c>
      <c r="D10" s="19" t="s">
        <v>420</v>
      </c>
      <c r="E10" s="19" t="s">
        <v>421</v>
      </c>
      <c r="F10" s="19" t="s">
        <v>422</v>
      </c>
      <c r="G10" s="19" t="s">
        <v>423</v>
      </c>
      <c r="H10" s="20">
        <v>10</v>
      </c>
      <c r="I10" s="19" t="s">
        <v>424</v>
      </c>
      <c r="J10" s="26">
        <v>0.4</v>
      </c>
      <c r="K10" s="26">
        <v>4</v>
      </c>
      <c r="L10" s="26">
        <v>4</v>
      </c>
      <c r="M10" s="26"/>
      <c r="N10" s="26"/>
      <c r="O10" s="26"/>
      <c r="P10" s="26"/>
      <c r="Q10" s="32"/>
    </row>
    <row r="11" s="1" customFormat="1" ht="18" customHeight="1" spans="1:17">
      <c r="A11" s="17" t="s">
        <v>198</v>
      </c>
      <c r="B11" s="18"/>
      <c r="C11" s="18"/>
      <c r="D11" s="18"/>
      <c r="E11" s="18"/>
      <c r="F11" s="18"/>
      <c r="G11" s="18"/>
      <c r="H11" s="18"/>
      <c r="I11" s="18"/>
      <c r="J11" s="27"/>
      <c r="K11" s="28">
        <v>113.35</v>
      </c>
      <c r="L11" s="28">
        <v>113.35</v>
      </c>
      <c r="M11" s="28"/>
      <c r="N11" s="28"/>
      <c r="O11" s="28"/>
      <c r="P11" s="28"/>
      <c r="Q11" s="32"/>
    </row>
    <row r="12" s="1" customFormat="1" ht="18" customHeight="1" spans="1:17">
      <c r="A12" s="19" t="s">
        <v>200</v>
      </c>
      <c r="B12" s="19" t="s">
        <v>365</v>
      </c>
      <c r="C12" s="19" t="s">
        <v>419</v>
      </c>
      <c r="D12" s="19" t="s">
        <v>420</v>
      </c>
      <c r="E12" s="19" t="s">
        <v>418</v>
      </c>
      <c r="F12" s="19" t="s">
        <v>422</v>
      </c>
      <c r="G12" s="19" t="s">
        <v>425</v>
      </c>
      <c r="H12" s="20">
        <v>5</v>
      </c>
      <c r="I12" s="19" t="s">
        <v>424</v>
      </c>
      <c r="J12" s="26">
        <v>0.15</v>
      </c>
      <c r="K12" s="26">
        <v>0.75</v>
      </c>
      <c r="L12" s="26">
        <v>0.75</v>
      </c>
      <c r="M12" s="26"/>
      <c r="N12" s="26"/>
      <c r="O12" s="26"/>
      <c r="P12" s="26"/>
      <c r="Q12" s="32"/>
    </row>
    <row r="13" s="1" customFormat="1" ht="18" customHeight="1" spans="1:17">
      <c r="A13" s="19" t="s">
        <v>200</v>
      </c>
      <c r="B13" s="19" t="s">
        <v>365</v>
      </c>
      <c r="C13" s="19" t="s">
        <v>419</v>
      </c>
      <c r="D13" s="19" t="s">
        <v>420</v>
      </c>
      <c r="E13" s="19" t="s">
        <v>418</v>
      </c>
      <c r="F13" s="19" t="s">
        <v>422</v>
      </c>
      <c r="G13" s="19" t="s">
        <v>426</v>
      </c>
      <c r="H13" s="20">
        <v>4</v>
      </c>
      <c r="I13" s="19" t="s">
        <v>424</v>
      </c>
      <c r="J13" s="26">
        <v>0.5</v>
      </c>
      <c r="K13" s="26">
        <v>2</v>
      </c>
      <c r="L13" s="26">
        <v>2</v>
      </c>
      <c r="M13" s="26"/>
      <c r="N13" s="26"/>
      <c r="O13" s="26"/>
      <c r="P13" s="26"/>
      <c r="Q13" s="32"/>
    </row>
    <row r="14" s="1" customFormat="1" ht="18" customHeight="1" spans="1:17">
      <c r="A14" s="19" t="s">
        <v>200</v>
      </c>
      <c r="B14" s="19" t="s">
        <v>365</v>
      </c>
      <c r="C14" s="19" t="s">
        <v>168</v>
      </c>
      <c r="D14" s="19" t="s">
        <v>417</v>
      </c>
      <c r="E14" s="19" t="s">
        <v>427</v>
      </c>
      <c r="F14" s="19" t="s">
        <v>428</v>
      </c>
      <c r="G14" s="19"/>
      <c r="H14" s="19"/>
      <c r="I14" s="19"/>
      <c r="J14" s="26"/>
      <c r="K14" s="26">
        <v>30</v>
      </c>
      <c r="L14" s="26">
        <v>30</v>
      </c>
      <c r="M14" s="26"/>
      <c r="N14" s="26"/>
      <c r="O14" s="26"/>
      <c r="P14" s="26"/>
      <c r="Q14" s="32"/>
    </row>
    <row r="15" s="1" customFormat="1" ht="18" customHeight="1" spans="1:17">
      <c r="A15" s="19" t="s">
        <v>200</v>
      </c>
      <c r="B15" s="19" t="s">
        <v>365</v>
      </c>
      <c r="C15" s="19" t="s">
        <v>419</v>
      </c>
      <c r="D15" s="19" t="s">
        <v>420</v>
      </c>
      <c r="E15" s="19" t="s">
        <v>427</v>
      </c>
      <c r="F15" s="19" t="s">
        <v>422</v>
      </c>
      <c r="G15" s="19" t="s">
        <v>429</v>
      </c>
      <c r="H15" s="20">
        <v>3</v>
      </c>
      <c r="I15" s="19" t="s">
        <v>424</v>
      </c>
      <c r="J15" s="26">
        <v>1.2</v>
      </c>
      <c r="K15" s="26">
        <v>3.6</v>
      </c>
      <c r="L15" s="26">
        <v>3.6</v>
      </c>
      <c r="M15" s="26"/>
      <c r="N15" s="26"/>
      <c r="O15" s="26"/>
      <c r="P15" s="26"/>
      <c r="Q15" s="32"/>
    </row>
    <row r="16" s="1" customFormat="1" ht="18" customHeight="1" spans="1:17">
      <c r="A16" s="19" t="s">
        <v>200</v>
      </c>
      <c r="B16" s="19" t="s">
        <v>365</v>
      </c>
      <c r="C16" s="19" t="s">
        <v>430</v>
      </c>
      <c r="D16" s="19" t="s">
        <v>417</v>
      </c>
      <c r="E16" s="19" t="s">
        <v>427</v>
      </c>
      <c r="F16" s="19" t="s">
        <v>428</v>
      </c>
      <c r="G16" s="19"/>
      <c r="H16" s="19"/>
      <c r="I16" s="19"/>
      <c r="J16" s="26"/>
      <c r="K16" s="26">
        <v>21</v>
      </c>
      <c r="L16" s="26">
        <v>21</v>
      </c>
      <c r="M16" s="26"/>
      <c r="N16" s="26"/>
      <c r="O16" s="26"/>
      <c r="P16" s="26"/>
      <c r="Q16" s="32"/>
    </row>
    <row r="17" s="1" customFormat="1" ht="18" customHeight="1" spans="1:17">
      <c r="A17" s="19" t="s">
        <v>200</v>
      </c>
      <c r="B17" s="19" t="s">
        <v>365</v>
      </c>
      <c r="C17" s="19" t="s">
        <v>168</v>
      </c>
      <c r="D17" s="19" t="s">
        <v>420</v>
      </c>
      <c r="E17" s="19" t="s">
        <v>427</v>
      </c>
      <c r="F17" s="19" t="s">
        <v>428</v>
      </c>
      <c r="G17" s="19" t="s">
        <v>431</v>
      </c>
      <c r="H17" s="19"/>
      <c r="I17" s="19"/>
      <c r="J17" s="26"/>
      <c r="K17" s="26">
        <v>54</v>
      </c>
      <c r="L17" s="26">
        <v>54</v>
      </c>
      <c r="M17" s="26"/>
      <c r="N17" s="26"/>
      <c r="O17" s="26"/>
      <c r="P17" s="26"/>
      <c r="Q17" s="32"/>
    </row>
    <row r="18" s="1" customFormat="1" ht="18" customHeight="1" spans="1:17">
      <c r="A18" s="19" t="s">
        <v>200</v>
      </c>
      <c r="B18" s="19" t="s">
        <v>365</v>
      </c>
      <c r="C18" s="19" t="s">
        <v>432</v>
      </c>
      <c r="D18" s="19" t="s">
        <v>420</v>
      </c>
      <c r="E18" s="19" t="s">
        <v>421</v>
      </c>
      <c r="F18" s="19" t="s">
        <v>433</v>
      </c>
      <c r="G18" s="19"/>
      <c r="H18" s="19"/>
      <c r="I18" s="19"/>
      <c r="J18" s="26"/>
      <c r="K18" s="26">
        <v>2</v>
      </c>
      <c r="L18" s="26">
        <v>2</v>
      </c>
      <c r="M18" s="26"/>
      <c r="N18" s="26"/>
      <c r="O18" s="26"/>
      <c r="P18" s="26"/>
      <c r="Q18" s="32"/>
    </row>
    <row r="19" s="1" customFormat="1" ht="18" customHeight="1" spans="1:17">
      <c r="A19" s="17" t="s">
        <v>202</v>
      </c>
      <c r="B19" s="18"/>
      <c r="C19" s="18"/>
      <c r="D19" s="18"/>
      <c r="E19" s="18"/>
      <c r="F19" s="18"/>
      <c r="G19" s="18"/>
      <c r="H19" s="18"/>
      <c r="I19" s="18"/>
      <c r="J19" s="27"/>
      <c r="K19" s="28">
        <v>0.28</v>
      </c>
      <c r="L19" s="28">
        <v>0.28</v>
      </c>
      <c r="M19" s="28"/>
      <c r="N19" s="28"/>
      <c r="O19" s="28"/>
      <c r="P19" s="28"/>
      <c r="Q19" s="32"/>
    </row>
    <row r="20" s="1" customFormat="1" ht="18" customHeight="1" spans="1:17">
      <c r="A20" s="19" t="s">
        <v>204</v>
      </c>
      <c r="B20" s="19" t="s">
        <v>434</v>
      </c>
      <c r="C20" s="19" t="s">
        <v>435</v>
      </c>
      <c r="D20" s="19" t="s">
        <v>420</v>
      </c>
      <c r="E20" s="19" t="s">
        <v>436</v>
      </c>
      <c r="F20" s="19" t="s">
        <v>422</v>
      </c>
      <c r="G20" s="19" t="s">
        <v>437</v>
      </c>
      <c r="H20" s="20">
        <v>6</v>
      </c>
      <c r="I20" s="19" t="s">
        <v>424</v>
      </c>
      <c r="J20" s="26">
        <v>0.046</v>
      </c>
      <c r="K20" s="26">
        <v>0.28</v>
      </c>
      <c r="L20" s="26">
        <v>0.28</v>
      </c>
      <c r="M20" s="26"/>
      <c r="N20" s="26"/>
      <c r="O20" s="26"/>
      <c r="P20" s="26"/>
      <c r="Q20" s="32"/>
    </row>
    <row r="21" ht="11.25" customHeight="1" spans="1:17">
      <c r="A21" s="21"/>
      <c r="B21" s="21"/>
      <c r="C21" s="21"/>
      <c r="D21" s="21"/>
      <c r="E21" s="21"/>
      <c r="F21" s="21"/>
      <c r="G21" s="21"/>
      <c r="H21" s="21"/>
      <c r="I21" s="21"/>
      <c r="J21" s="21"/>
      <c r="K21" s="21"/>
      <c r="L21" s="21"/>
      <c r="M21" s="21"/>
      <c r="N21" s="21"/>
      <c r="O21" s="21"/>
      <c r="P21" s="21"/>
      <c r="Q21" s="29"/>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2916666666667" right="0.722916666666667" top="0.959027777777778" bottom="0.959027777777778"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usk2</cp:lastModifiedBy>
  <dcterms:created xsi:type="dcterms:W3CDTF">2011-12-31T06:39:00Z</dcterms:created>
  <dcterms:modified xsi:type="dcterms:W3CDTF">2021-06-08T01:33:49Z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