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765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G7" i="1"/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F7"/>
  <c r="D7"/>
  <c r="B7"/>
</calcChain>
</file>

<file path=xl/sharedStrings.xml><?xml version="1.0" encoding="utf-8"?>
<sst xmlns="http://schemas.openxmlformats.org/spreadsheetml/2006/main" count="995" uniqueCount="376">
  <si>
    <t>2019年收支预算总表</t>
  </si>
  <si>
    <t>部门名称:新乡县民政局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</si>
  <si>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</si>
  <si>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</si>
  <si>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</si>
  <si>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</si>
  <si>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</si>
  <si>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</si>
  <si>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</si>
  <si>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</si>
  <si>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</si>
  <si>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</si>
  <si>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</si>
  <si>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</si>
  <si>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</si>
  <si>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</si>
  <si>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</si>
  <si>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</si>
  <si>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</si>
  <si>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</si>
  <si>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</si>
  <si>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</si>
  <si>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</si>
  <si>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</si>
  <si>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</si>
  <si>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</si>
  <si>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</si>
  <si>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</si>
  <si>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</si>
  <si>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</si>
  <si>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</si>
  <si>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</si>
  <si>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</si>
  <si>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</si>
  <si>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</si>
  <si>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</si>
  <si>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</si>
  <si>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</si>
  <si>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</si>
  <si>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</si>
  <si>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</si>
  <si>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</si>
  <si>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</si>
  <si>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</si>
  <si>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</si>
  <si>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</si>
  <si>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</si>
  <si>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</si>
  <si>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</si>
  <si>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</si>
  <si>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</si>
  <si>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</si>
  <si>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</si>
  <si>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</si>
  <si>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</si>
  <si>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</si>
  <si>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</si>
  <si>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部门名称:新乡县民政局</t>
  </si>
  <si>
    <t>单位：万元</t>
  </si>
  <si>
    <t>部门编码</t>
  </si>
  <si>
    <t>部门名称</t>
  </si>
  <si>
    <t>本年收入</t>
  </si>
  <si>
    <t>上年结余结转</t>
  </si>
  <si>
    <t>303</t>
  </si>
  <si>
    <t>新乡县民政局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</si>
  <si>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</si>
  <si>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</si>
  <si>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</si>
  <si>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</si>
  <si>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</si>
  <si>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</si>
  <si>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</si>
  <si>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</si>
  <si>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</si>
  <si>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</si>
  <si>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</si>
  <si>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</si>
  <si>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</si>
  <si>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02</t>
  </si>
  <si>
    <t>01</t>
  </si>
  <si>
    <t>行政运行</t>
  </si>
  <si>
    <t>一般行政管理事务</t>
  </si>
  <si>
    <t>07</t>
  </si>
  <si>
    <t>行政区划和地名管理</t>
  </si>
  <si>
    <t>99</t>
  </si>
  <si>
    <t>其他民政管理事务支出</t>
  </si>
  <si>
    <t>05</t>
  </si>
  <si>
    <t>归口管理的行政单位离退休</t>
  </si>
  <si>
    <t>事业单位离退休</t>
  </si>
  <si>
    <t>机关事业单位基本养老保险缴费支出</t>
  </si>
  <si>
    <t>06</t>
  </si>
  <si>
    <t>机关事业单位职业年金缴费支出</t>
  </si>
  <si>
    <t>08</t>
  </si>
  <si>
    <t>死亡抚恤</t>
  </si>
  <si>
    <t>10</t>
  </si>
  <si>
    <t>儿童福利</t>
  </si>
  <si>
    <t>11</t>
  </si>
  <si>
    <t>残疾人生活和护理补贴</t>
  </si>
  <si>
    <t>其他残疾人事业支出</t>
  </si>
  <si>
    <t>19</t>
  </si>
  <si>
    <t>城市最低生活保障金支出</t>
  </si>
  <si>
    <t>农村最低生活保障金支出</t>
  </si>
  <si>
    <t>20</t>
  </si>
  <si>
    <t>临时救助支出</t>
  </si>
  <si>
    <t>流浪乞讨人员救助支出</t>
  </si>
  <si>
    <t>21</t>
  </si>
  <si>
    <t>城市特困人员救助供养支出</t>
  </si>
  <si>
    <t>农村特困人员救助供养支出</t>
  </si>
  <si>
    <t>其他社会保障和就业支出</t>
  </si>
  <si>
    <t>210</t>
  </si>
  <si>
    <t>行政单位医疗</t>
  </si>
  <si>
    <t>事业单位医疗</t>
  </si>
  <si>
    <t>13</t>
  </si>
  <si>
    <t>城乡医疗救助</t>
  </si>
  <si>
    <t>16</t>
  </si>
  <si>
    <t>老龄卫生健康事务</t>
  </si>
  <si>
    <t>221</t>
  </si>
  <si>
    <t>住房公积金</t>
  </si>
  <si>
    <t>229</t>
  </si>
  <si>
    <t>60</t>
  </si>
  <si>
    <t>用于社会福利的彩票公益金支出</t>
  </si>
  <si>
    <t>用于城乡医疗救助的彩票公益金支出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</si>
  <si>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</si>
  <si>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</si>
  <si>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</si>
  <si>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</si>
  <si>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</si>
  <si>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</si>
  <si>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</si>
  <si>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</si>
  <si>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</si>
  <si>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</si>
  <si>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</si>
  <si>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</si>
  <si>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</si>
  <si>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</si>
  <si>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</si>
  <si>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</si>
  <si>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</si>
  <si>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</si>
  <si>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</si>
  <si>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</si>
  <si>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</si>
  <si>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</si>
  <si>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</si>
  <si>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</si>
  <si>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</si>
  <si>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</si>
  <si>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</si>
  <si>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</si>
  <si>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</si>
  <si>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</si>
  <si>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</si>
  <si>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</si>
  <si>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</si>
  <si>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</si>
  <si>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</si>
  <si>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</si>
  <si>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</si>
  <si>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</si>
  <si>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</si>
  <si>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</si>
  <si>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</si>
  <si>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</si>
  <si>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</si>
  <si>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</si>
  <si>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</si>
  <si>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</si>
  <si>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</si>
  <si>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新乡县民政局小计</t>
  </si>
  <si>
    <t>303001</t>
  </si>
  <si>
    <t>2080201  行政运行</t>
  </si>
  <si>
    <t>2080202  一般行政管理事务</t>
  </si>
  <si>
    <t>2080207  行政区划和地名管理</t>
  </si>
  <si>
    <t>2080299  其他民政管理事务支出</t>
  </si>
  <si>
    <t>2080501  归口管理的行政单位离退休</t>
  </si>
  <si>
    <t>2080502  事业单位离退休</t>
  </si>
  <si>
    <t>2080505  机关事业单位基本养老保险缴费支出</t>
  </si>
  <si>
    <t>2080506  机关事业单位职业年金缴费支出</t>
  </si>
  <si>
    <t>2080801  死亡抚恤</t>
  </si>
  <si>
    <t>2081001  儿童福利</t>
  </si>
  <si>
    <t>2081107  残疾人生活和护理补贴</t>
  </si>
  <si>
    <t>2081199  其他残疾人事业支出</t>
  </si>
  <si>
    <t>2081902  农村最低生活保障金支出</t>
  </si>
  <si>
    <t>2082001  临时救助支出</t>
  </si>
  <si>
    <t>2082002  流浪乞讨人员救助支出</t>
  </si>
  <si>
    <t>2082101  城市特困人员救助供养支出</t>
  </si>
  <si>
    <t>2082102  农村特困人员救助供养支出</t>
  </si>
  <si>
    <t>2089901  其他社会保障和就业支出</t>
  </si>
  <si>
    <t>2101101  行政单位医疗</t>
  </si>
  <si>
    <t>2101102  事业单位医疗</t>
  </si>
  <si>
    <t>2101301  城乡医疗救助</t>
  </si>
  <si>
    <t>2101601  老龄卫生健康事务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</si>
  <si>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</si>
  <si>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</si>
  <si>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</si>
  <si>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</si>
  <si>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</si>
  <si>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</si>
  <si>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</si>
  <si>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</si>
  <si>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</si>
  <si>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</si>
  <si>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</si>
  <si>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</si>
  <si>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</si>
  <si>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</si>
  <si>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</si>
  <si>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</si>
  <si>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</si>
  <si>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</si>
  <si>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</si>
  <si>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</si>
  <si>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</si>
  <si>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</si>
  <si>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</si>
  <si>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</si>
  <si>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</si>
  <si>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</si>
  <si>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</si>
  <si>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</si>
  <si>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</si>
  <si>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</si>
  <si>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</si>
  <si>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</si>
  <si>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</si>
  <si>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</si>
  <si>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</si>
  <si>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</si>
  <si>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</si>
  <si>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</si>
  <si>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</si>
  <si>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</si>
  <si>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</si>
  <si>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</si>
  <si>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</si>
  <si>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</si>
  <si>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</si>
  <si>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</si>
  <si>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</si>
  <si>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</si>
  <si>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</si>
  <si>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</si>
  <si>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</si>
  <si>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</si>
  <si>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</si>
  <si>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</si>
  <si>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自筹工资</t>
  </si>
  <si>
    <t>在职自筹人员工资</t>
  </si>
  <si>
    <t>保障单位正常运行和员工正常福利</t>
  </si>
  <si>
    <t>文明奖</t>
  </si>
  <si>
    <t>市级文明单位奖励</t>
  </si>
  <si>
    <t>按月发放市级文明单位奖</t>
  </si>
  <si>
    <t>自筹工会费</t>
  </si>
  <si>
    <t>工会费</t>
  </si>
  <si>
    <t>在职人员冬季取暖费</t>
  </si>
  <si>
    <t>资金下发给每位在职职工</t>
  </si>
  <si>
    <t>自筹福利费</t>
  </si>
  <si>
    <t>2019年在职人员奖励性绩效工资</t>
  </si>
  <si>
    <t>按规定做好绩效考评发放绩效工资</t>
  </si>
  <si>
    <t>在职人员津贴补贴</t>
  </si>
  <si>
    <t>按月及时发放在职人员工资</t>
  </si>
  <si>
    <t>自筹办公费</t>
  </si>
  <si>
    <t>自筹人员办公费</t>
  </si>
  <si>
    <t>保障单位正常运行</t>
  </si>
  <si>
    <t>结婚证工本费</t>
  </si>
  <si>
    <t>购买婚姻登记证件</t>
  </si>
  <si>
    <t>做好全县婚姻登记工作</t>
  </si>
  <si>
    <t>民政工作经费</t>
  </si>
  <si>
    <t>综合业务费10万，驻村工作队专项经费1万。</t>
  </si>
  <si>
    <t>保障机关正常运行，更好的服务广大人民群众</t>
  </si>
  <si>
    <t>地名普查和界限管理</t>
  </si>
  <si>
    <t>区域内地名普查和周边界限勘察维护管理</t>
  </si>
  <si>
    <t>完成国家第二次地名普查任务，维护与周边区县的界限</t>
  </si>
  <si>
    <t>慰问困难群众</t>
  </si>
  <si>
    <t>春节期间和“冬令春荒”时期慰问困难群众，重阳节慰问百岁老人</t>
  </si>
  <si>
    <t>春节和冬令春荒”时期对困难群众的慰问，做好脱贫攻坚；重阳节慰问百岁老人，弘扬中华民族传统文化。</t>
  </si>
  <si>
    <t>退休住房补</t>
  </si>
  <si>
    <t>退休人员住房补助</t>
  </si>
  <si>
    <t>按月发放退休人员住房补助</t>
  </si>
  <si>
    <t>自筹人员养老保险</t>
  </si>
  <si>
    <t>保障单位正常运行和为员工缴纳社会保险。</t>
  </si>
  <si>
    <t>自筹职业年金</t>
  </si>
  <si>
    <t>自筹人员职业年金</t>
  </si>
  <si>
    <t>保障单位正常运行和为员工缴纳职业年金。</t>
  </si>
  <si>
    <t>特殊人员救助（孤儿）</t>
  </si>
  <si>
    <t>新财预[2018]465号  未成年孤儿生活补助和成年在校孤儿生活补助</t>
  </si>
  <si>
    <t>按季度及时发放未成年孤儿生活补助和成年在校孤儿生活补助</t>
  </si>
  <si>
    <t>困难、重残残疾人补助</t>
  </si>
  <si>
    <t>重度残疾人护理补贴和困难残疾人生活补贴</t>
  </si>
  <si>
    <t>及时按月支付重度残疾人护理补贴和困难残疾人生活补贴，每月每人60元，减轻残疾人家庭负担。</t>
  </si>
  <si>
    <t>扶贫助残集中托养</t>
  </si>
  <si>
    <t>困难残疾人生活集中托养</t>
  </si>
  <si>
    <t>资金发放到位，困难残疾人入住的养老院按季度发放托养补助金，减轻困难残疾人家庭负担。</t>
  </si>
  <si>
    <t>农村困难群众最低生活保障</t>
  </si>
  <si>
    <t>按季度及时发放农村困难群众最低生活保障金，保障困难群众基本生活正常进行。</t>
  </si>
  <si>
    <t>临时救助</t>
  </si>
  <si>
    <t>困难人群临时性生活救助</t>
  </si>
  <si>
    <t>对符合救助条件，提交申请的困难人群及时的进行临时性基本生活救助，保证困难群众基本生活</t>
  </si>
  <si>
    <t>流浪救助</t>
  </si>
  <si>
    <t>对于生活无着人员的救助</t>
  </si>
  <si>
    <t>对于生活无着人员的流浪人员进行及时救助，到站申请救助人员给予生活救助，是流浪人员的生活得到保障。</t>
  </si>
  <si>
    <t>特殊人员救助(40%救济和文革生活补)</t>
  </si>
  <si>
    <t>六十年代精简员工的40%救济和文革平反人员生活补助</t>
  </si>
  <si>
    <t>资金发放到位。每季度按时发放40%救济，每年发放一次文革平反人员生活补助</t>
  </si>
  <si>
    <t>五保供养补助</t>
  </si>
  <si>
    <t>农村特困人员供养金</t>
  </si>
  <si>
    <t>按季度及时发放农村特困人员供养金，减轻分散供养人员家庭负担，集中供养人员入住养老机构</t>
  </si>
  <si>
    <t>特殊人员救助 （艾滋病生活补）</t>
  </si>
  <si>
    <t>艾滋病人员生活补助</t>
  </si>
  <si>
    <t>资金发放到位，每年一次艾滋病人员生活补助。</t>
  </si>
  <si>
    <t>自筹人员医疗保险</t>
  </si>
  <si>
    <t>新财预［2018］303号、新财预[2017]527号和新财预[2018]467号2019年提前下达城乡医疗救助，用于困难群众医疗救助</t>
  </si>
  <si>
    <t>资金发放到位，用于困难群众医疗救助，使困难群众做到有病可医。</t>
  </si>
  <si>
    <t>高龄补贴</t>
  </si>
  <si>
    <t>我县辖区内90-99岁高龄老人每月90元，100岁以上高龄老人每月300元。</t>
  </si>
  <si>
    <t>及时按季度发放高龄补贴，确保高龄老人老有所养。</t>
  </si>
  <si>
    <t>自筹人员住房公积金</t>
  </si>
  <si>
    <t>保障单位正常运行和为员工缴纳住房公积金。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</si>
  <si>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</si>
  <si>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</si>
  <si>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</si>
  <si>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</si>
  <si>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</si>
  <si>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</si>
  <si>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</si>
  <si>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2296002  用于社会福利的彩票公益金支出</t>
  </si>
  <si>
    <t>2296013  用于城乡医疗救助的彩票公益金支出</t>
  </si>
  <si>
    <t>2019年政府性基金预算项目支出情况表</t>
  </si>
  <si>
    <t>社会福利和社会救助的彩票公益金</t>
  </si>
  <si>
    <t>福利彩票用于困难群众社会福利和社会救助</t>
  </si>
  <si>
    <t>资金发放到位，救助困难群众，减轻困难群众家庭负担</t>
  </si>
  <si>
    <t>政府购买养老服务</t>
  </si>
  <si>
    <t>福利彩票用于政府购买养老服务</t>
  </si>
  <si>
    <t>为孤寡老人和空巢老人提供居家养老服务，使老年人得到心理慰藉和生活照料</t>
  </si>
  <si>
    <t>彩票公益金用于城乡医疗救助</t>
  </si>
  <si>
    <t>彩票公益金用于城乡医疗救助，减轻困难群众医疗负担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</si>
  <si>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</si>
  <si>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</si>
  <si>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</si>
  <si>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</si>
  <si>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</si>
  <si>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</si>
  <si>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</si>
  <si>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我单位无此项预算。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</si>
  <si>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</si>
  <si>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</si>
  <si>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</si>
  <si>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</si>
  <si>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</si>
  <si>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</si>
  <si>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</si>
  <si>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</si>
  <si>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</si>
  <si>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</si>
  <si>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</si>
  <si>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</si>
  <si>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</si>
  <si>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</si>
  <si>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</si>
  <si>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</si>
  <si>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</si>
  <si>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办公家具</t>
  </si>
  <si>
    <t>是</t>
  </si>
  <si>
    <t>八月</t>
  </si>
  <si>
    <t>协议供货、定点采购</t>
  </si>
  <si>
    <t>办公桌</t>
  </si>
  <si>
    <t>张</t>
  </si>
  <si>
    <t>椅子</t>
  </si>
  <si>
    <t>把</t>
  </si>
  <si>
    <t>定额部分</t>
  </si>
  <si>
    <t>办公设备</t>
  </si>
  <si>
    <t>七月</t>
  </si>
  <si>
    <t>打印机</t>
  </si>
  <si>
    <t>台</t>
  </si>
  <si>
    <t>台式电脑</t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</si>
</sst>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8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新宋体"/>
      <charset val="134"/>
    </font>
    <font>
      <sz val="11"/>
      <color indexed="8"/>
      <name val="黑体"/>
      <charset val="134"/>
    </font>
    <font>
      <sz val="12"/>
      <color indexed="8"/>
      <name val="宋体"/>
      <charset val="134"/>
    </font>
    <font>
      <sz val="28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1" fontId="3" fillId="0" borderId="11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 indent="2"/>
    </xf>
    <xf numFmtId="4" fontId="3" fillId="0" borderId="11" xfId="0" applyNumberFormat="1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4" fontId="3" fillId="0" borderId="11" xfId="0" applyNumberFormat="1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left" wrapText="1"/>
    </xf>
    <xf numFmtId="4" fontId="3" fillId="0" borderId="15" xfId="0" applyNumberFormat="1" applyFont="1" applyFill="1" applyBorder="1" applyAlignment="1">
      <alignment horizontal="left" vertical="center" wrapText="1"/>
    </xf>
    <xf numFmtId="4" fontId="6" fillId="0" borderId="16" xfId="0" applyNumberFormat="1" applyFont="1" applyFill="1" applyBorder="1" applyAlignment="1">
      <alignment horizontal="left" wrapText="1"/>
    </xf>
    <xf numFmtId="4" fontId="6" fillId="0" borderId="16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wrapText="1"/>
    </xf>
    <xf numFmtId="4" fontId="3" fillId="0" borderId="11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left" wrapText="1"/>
    </xf>
    <xf numFmtId="4" fontId="6" fillId="0" borderId="12" xfId="0" applyNumberFormat="1" applyFont="1" applyFill="1" applyBorder="1" applyAlignment="1">
      <alignment horizontal="left" wrapText="1"/>
    </xf>
    <xf numFmtId="4" fontId="6" fillId="0" borderId="12" xfId="0" applyNumberFormat="1" applyFont="1" applyFill="1" applyBorder="1" applyAlignment="1">
      <alignment horizontal="right" wrapText="1"/>
    </xf>
    <xf numFmtId="4" fontId="6" fillId="0" borderId="0" xfId="0" applyNumberFormat="1" applyFont="1" applyFill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4" fontId="0" fillId="0" borderId="11" xfId="0" applyNumberFormat="1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right" wrapText="1"/>
    </xf>
    <xf numFmtId="0" fontId="10" fillId="0" borderId="16" xfId="0" applyFont="1" applyFill="1" applyBorder="1" applyAlignment="1">
      <alignment horizontal="left" vertical="center" wrapText="1"/>
    </xf>
    <xf numFmtId="4" fontId="0" fillId="0" borderId="1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left" wrapText="1"/>
    </xf>
    <xf numFmtId="3" fontId="6" fillId="0" borderId="16" xfId="0" applyNumberFormat="1" applyFont="1" applyFill="1" applyBorder="1" applyAlignment="1">
      <alignment horizontal="right" vertical="center" wrapText="1"/>
    </xf>
    <xf numFmtId="2" fontId="3" fillId="0" borderId="11" xfId="0" applyNumberFormat="1" applyFont="1" applyFill="1" applyBorder="1" applyAlignment="1">
      <alignment horizontal="left" vertical="center" wrapText="1"/>
    </xf>
    <xf numFmtId="4" fontId="6" fillId="0" borderId="11" xfId="0" applyNumberFormat="1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left" vertical="center" wrapText="1"/>
    </xf>
    <xf numFmtId="4" fontId="3" fillId="0" borderId="25" xfId="0" applyNumberFormat="1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 wrapText="1"/>
    </xf>
    <xf numFmtId="4" fontId="12" fillId="0" borderId="24" xfId="0" applyNumberFormat="1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right" vertical="center" wrapText="1"/>
    </xf>
    <xf numFmtId="1" fontId="6" fillId="0" borderId="19" xfId="0" applyNumberFormat="1" applyFont="1" applyFill="1" applyBorder="1" applyAlignment="1">
      <alignment horizontal="right" vertical="center" wrapText="1"/>
    </xf>
    <xf numFmtId="1" fontId="3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tabSelected="1" workbookViewId="0">
      <selection activeCell="E8" sqref="E8"/>
    </sheetView>
  </sheetViews>
  <sheetFormatPr defaultColWidth="9" defaultRowHeight="13.5"/>
  <cols>
    <col min="1" max="1" width="19.25" style="26" customWidth="1"/>
    <col min="2" max="2" width="20.75" style="26" customWidth="1"/>
    <col min="3" max="3" width="19.875" style="26" customWidth="1"/>
    <col min="4" max="5" width="14.375" style="26" customWidth="1"/>
    <col min="6" max="6" width="13.5" style="26" customWidth="1"/>
    <col min="7" max="16" width="14.375" style="26" customWidth="1"/>
    <col min="17" max="17" width="12.75" style="26" customWidth="1"/>
    <col min="18" max="18" width="10.875" style="26" customWidth="1"/>
    <col min="19" max="19" width="12.25" style="26" customWidth="1"/>
    <col min="20" max="20" width="11.875" style="26" customWidth="1"/>
    <col min="21" max="21" width="13.25" style="26" customWidth="1"/>
    <col min="22" max="22" width="10.625" style="26" customWidth="1"/>
    <col min="23" max="23" width="11.125" style="26" customWidth="1"/>
    <col min="24" max="26" width="9.5" style="26" customWidth="1"/>
    <col min="27" max="27" width="8.25" style="26" customWidth="1"/>
    <col min="28" max="16384" width="9" style="26"/>
  </cols>
  <sheetData>
    <row r="1" spans="1:27" ht="36.75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9"/>
      <c r="AA1" s="82"/>
    </row>
    <row r="2" spans="1:27" ht="1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82"/>
    </row>
    <row r="3" spans="1:27" ht="14.25" customHeight="1">
      <c r="A3" s="18" t="s">
        <v>2</v>
      </c>
      <c r="B3" s="24"/>
      <c r="C3" s="18" t="s">
        <v>3</v>
      </c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3"/>
      <c r="AA3" s="83"/>
    </row>
    <row r="4" spans="1:27" ht="30.75" customHeight="1">
      <c r="A4" s="18" t="s">
        <v>4</v>
      </c>
      <c r="B4" s="18" t="s">
        <v>5</v>
      </c>
      <c r="C4" s="18" t="s">
        <v>4</v>
      </c>
      <c r="D4" s="94" t="s">
        <v>6</v>
      </c>
      <c r="E4" s="94" t="s">
        <v>7</v>
      </c>
      <c r="F4" s="95"/>
      <c r="G4" s="95"/>
      <c r="H4" s="95"/>
      <c r="I4" s="95"/>
      <c r="J4" s="95"/>
      <c r="K4" s="95"/>
      <c r="L4" s="94" t="s">
        <v>8</v>
      </c>
      <c r="M4" s="95"/>
      <c r="N4" s="95"/>
      <c r="O4" s="95"/>
      <c r="P4" s="95"/>
      <c r="Q4" s="94" t="s">
        <v>9</v>
      </c>
      <c r="R4" s="94" t="s">
        <v>10</v>
      </c>
      <c r="S4" s="94" t="s">
        <v>11</v>
      </c>
      <c r="T4" s="95"/>
      <c r="U4" s="95"/>
      <c r="V4" s="94" t="s">
        <v>12</v>
      </c>
      <c r="W4" s="95"/>
      <c r="X4" s="95"/>
      <c r="Y4" s="94" t="s">
        <v>13</v>
      </c>
      <c r="Z4" s="96" t="s">
        <v>14</v>
      </c>
      <c r="AA4" s="83"/>
    </row>
    <row r="5" spans="1:27" ht="48" customHeight="1">
      <c r="A5" s="24"/>
      <c r="B5" s="24"/>
      <c r="C5" s="24"/>
      <c r="D5" s="95"/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8" t="s">
        <v>21</v>
      </c>
      <c r="L5" s="18" t="s">
        <v>15</v>
      </c>
      <c r="M5" s="18" t="s">
        <v>16</v>
      </c>
      <c r="N5" s="18" t="s">
        <v>22</v>
      </c>
      <c r="O5" s="18" t="s">
        <v>23</v>
      </c>
      <c r="P5" s="18" t="s">
        <v>21</v>
      </c>
      <c r="Q5" s="95"/>
      <c r="R5" s="95"/>
      <c r="S5" s="18" t="s">
        <v>24</v>
      </c>
      <c r="T5" s="18" t="s">
        <v>25</v>
      </c>
      <c r="U5" s="18" t="s">
        <v>26</v>
      </c>
      <c r="V5" s="18" t="s">
        <v>24</v>
      </c>
      <c r="W5" s="18" t="s">
        <v>25</v>
      </c>
      <c r="X5" s="18" t="s">
        <v>26</v>
      </c>
      <c r="Y5" s="95"/>
      <c r="Z5" s="97"/>
      <c r="AA5" s="84"/>
    </row>
    <row r="6" spans="1:27" ht="22.5" customHeight="1">
      <c r="A6" s="17" t="s">
        <v>27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0">
        <v>24</v>
      </c>
      <c r="Z6" s="85">
        <v>25</v>
      </c>
      <c r="AA6" s="82"/>
    </row>
    <row r="7" spans="1:27" ht="22.5" customHeight="1">
      <c r="A7" s="17" t="s">
        <v>28</v>
      </c>
      <c r="B7" s="22">
        <f>SUM(B9+B16+B21+B22+B23)</f>
        <v>3087.43</v>
      </c>
      <c r="C7" s="17" t="s">
        <v>29</v>
      </c>
      <c r="D7" s="22">
        <f t="shared" ref="D7:Z7" si="0">SUM(D9+D14)</f>
        <v>3087.43</v>
      </c>
      <c r="E7" s="22">
        <v>2317.92</v>
      </c>
      <c r="F7" s="22">
        <f t="shared" si="0"/>
        <v>879.1</v>
      </c>
      <c r="G7" s="22">
        <f>SUM(G9+G14)</f>
        <v>1339.83</v>
      </c>
      <c r="H7" s="22">
        <f t="shared" si="0"/>
        <v>99</v>
      </c>
      <c r="I7" s="22">
        <f t="shared" si="0"/>
        <v>0</v>
      </c>
      <c r="J7" s="22">
        <f t="shared" si="0"/>
        <v>0</v>
      </c>
      <c r="K7" s="22">
        <f t="shared" si="0"/>
        <v>0</v>
      </c>
      <c r="L7" s="22">
        <f t="shared" si="0"/>
        <v>32.979999999999997</v>
      </c>
      <c r="M7" s="22">
        <f t="shared" si="0"/>
        <v>11.38</v>
      </c>
      <c r="N7" s="22">
        <f t="shared" si="0"/>
        <v>0</v>
      </c>
      <c r="O7" s="22">
        <f t="shared" si="0"/>
        <v>0</v>
      </c>
      <c r="P7" s="22">
        <f t="shared" si="0"/>
        <v>21.6</v>
      </c>
      <c r="Q7" s="22">
        <f t="shared" si="0"/>
        <v>0</v>
      </c>
      <c r="R7" s="22">
        <f t="shared" si="0"/>
        <v>0</v>
      </c>
      <c r="S7" s="22">
        <f t="shared" si="0"/>
        <v>579.99</v>
      </c>
      <c r="T7" s="22">
        <f t="shared" si="0"/>
        <v>0</v>
      </c>
      <c r="U7" s="22">
        <f t="shared" si="0"/>
        <v>579.99</v>
      </c>
      <c r="V7" s="22">
        <f t="shared" si="0"/>
        <v>156.53</v>
      </c>
      <c r="W7" s="22">
        <f t="shared" si="0"/>
        <v>0</v>
      </c>
      <c r="X7" s="22">
        <f t="shared" si="0"/>
        <v>156.53</v>
      </c>
      <c r="Y7" s="22">
        <f t="shared" si="0"/>
        <v>0</v>
      </c>
      <c r="Z7" s="86">
        <f t="shared" si="0"/>
        <v>0</v>
      </c>
      <c r="AA7" s="82"/>
    </row>
    <row r="8" spans="1:27" ht="27.75" customHeight="1">
      <c r="A8" s="17" t="s">
        <v>30</v>
      </c>
      <c r="B8" s="22">
        <f>SUM(B9+B16+B21+B22)</f>
        <v>2350.9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86"/>
      <c r="AA8" s="82"/>
    </row>
    <row r="9" spans="1:27" ht="33" customHeight="1">
      <c r="A9" s="17" t="s">
        <v>31</v>
      </c>
      <c r="B9" s="22">
        <f>SUM(B10:B15)</f>
        <v>2317.92</v>
      </c>
      <c r="C9" s="17" t="s">
        <v>32</v>
      </c>
      <c r="D9" s="22">
        <v>464.06</v>
      </c>
      <c r="E9" s="22">
        <v>442.1</v>
      </c>
      <c r="F9" s="22"/>
      <c r="G9" s="22">
        <v>442.1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>
        <v>21.96</v>
      </c>
      <c r="T9" s="22"/>
      <c r="U9" s="22">
        <v>21.96</v>
      </c>
      <c r="V9" s="22"/>
      <c r="W9" s="22"/>
      <c r="X9" s="22"/>
      <c r="Y9" s="22"/>
      <c r="Z9" s="86"/>
      <c r="AA9" s="82"/>
    </row>
    <row r="10" spans="1:27" ht="33" customHeight="1">
      <c r="A10" s="17" t="s">
        <v>33</v>
      </c>
      <c r="B10" s="22">
        <v>879.1</v>
      </c>
      <c r="C10" s="17" t="s">
        <v>34</v>
      </c>
      <c r="D10" s="22">
        <v>416.13</v>
      </c>
      <c r="E10" s="22">
        <v>394.17</v>
      </c>
      <c r="F10" s="22"/>
      <c r="G10" s="22">
        <v>394.17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>
        <v>21.96</v>
      </c>
      <c r="T10" s="22"/>
      <c r="U10" s="22">
        <v>21.96</v>
      </c>
      <c r="V10" s="22"/>
      <c r="W10" s="22"/>
      <c r="X10" s="22"/>
      <c r="Y10" s="22"/>
      <c r="Z10" s="86"/>
      <c r="AA10" s="82"/>
    </row>
    <row r="11" spans="1:27" ht="33" customHeight="1">
      <c r="A11" s="17" t="s">
        <v>35</v>
      </c>
      <c r="B11" s="22">
        <v>1339.82</v>
      </c>
      <c r="C11" s="17" t="s">
        <v>36</v>
      </c>
      <c r="D11" s="22">
        <v>31.88</v>
      </c>
      <c r="E11" s="22">
        <v>31.88</v>
      </c>
      <c r="F11" s="22"/>
      <c r="G11" s="22">
        <v>31.88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86"/>
      <c r="AA11" s="82"/>
    </row>
    <row r="12" spans="1:27" ht="33" customHeight="1">
      <c r="A12" s="17" t="s">
        <v>37</v>
      </c>
      <c r="B12" s="22">
        <v>99</v>
      </c>
      <c r="C12" s="17" t="s">
        <v>38</v>
      </c>
      <c r="D12" s="22">
        <v>16.05</v>
      </c>
      <c r="E12" s="22">
        <v>16.05</v>
      </c>
      <c r="F12" s="22"/>
      <c r="G12" s="22">
        <v>16.05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6"/>
      <c r="AA12" s="82"/>
    </row>
    <row r="13" spans="1:27" ht="22.5" customHeight="1">
      <c r="A13" s="17" t="s">
        <v>39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86"/>
      <c r="AA13" s="82"/>
    </row>
    <row r="14" spans="1:27" ht="22.5" customHeight="1">
      <c r="A14" s="17" t="s">
        <v>40</v>
      </c>
      <c r="B14" s="22"/>
      <c r="C14" s="17" t="s">
        <v>41</v>
      </c>
      <c r="D14" s="22">
        <v>2623.37</v>
      </c>
      <c r="E14" s="22">
        <v>1875.83</v>
      </c>
      <c r="F14" s="22">
        <v>879.1</v>
      </c>
      <c r="G14" s="22">
        <v>897.73</v>
      </c>
      <c r="H14" s="22">
        <v>99</v>
      </c>
      <c r="I14" s="22"/>
      <c r="J14" s="22"/>
      <c r="K14" s="22"/>
      <c r="L14" s="22">
        <v>32.979999999999997</v>
      </c>
      <c r="M14" s="22">
        <v>11.38</v>
      </c>
      <c r="N14" s="22"/>
      <c r="O14" s="22"/>
      <c r="P14" s="22">
        <v>21.6</v>
      </c>
      <c r="Q14" s="22"/>
      <c r="R14" s="22"/>
      <c r="S14" s="22">
        <v>558.03</v>
      </c>
      <c r="T14" s="22"/>
      <c r="U14" s="22">
        <v>558.03</v>
      </c>
      <c r="V14" s="22">
        <v>156.53</v>
      </c>
      <c r="W14" s="22"/>
      <c r="X14" s="22">
        <v>156.53</v>
      </c>
      <c r="Y14" s="22"/>
      <c r="Z14" s="86"/>
      <c r="AA14" s="82"/>
    </row>
    <row r="15" spans="1:27" ht="22.5" customHeight="1">
      <c r="A15" s="17" t="s">
        <v>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86"/>
      <c r="AA15" s="82"/>
    </row>
    <row r="16" spans="1:27" ht="22.5" customHeight="1">
      <c r="A16" s="17" t="s">
        <v>43</v>
      </c>
      <c r="B16" s="22">
        <v>32.979999999999997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86"/>
      <c r="AA16" s="82"/>
    </row>
    <row r="17" spans="1:27" ht="36" customHeight="1">
      <c r="A17" s="17" t="s">
        <v>33</v>
      </c>
      <c r="B17" s="22">
        <v>11.38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86"/>
      <c r="AA17" s="82"/>
    </row>
    <row r="18" spans="1:27" ht="21.75" customHeight="1">
      <c r="A18" s="17" t="s">
        <v>44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86"/>
      <c r="AA18" s="82"/>
    </row>
    <row r="19" spans="1:27" ht="21.75" customHeight="1">
      <c r="A19" s="17" t="s">
        <v>45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86"/>
      <c r="AA19" s="82"/>
    </row>
    <row r="20" spans="1:27" ht="21.75" customHeight="1">
      <c r="A20" s="17" t="s">
        <v>46</v>
      </c>
      <c r="B20" s="22">
        <v>21.6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86"/>
      <c r="AA20" s="82"/>
    </row>
    <row r="21" spans="1:27" ht="35.1" customHeight="1">
      <c r="A21" s="17" t="s">
        <v>47</v>
      </c>
      <c r="B21" s="22"/>
      <c r="C21" s="22"/>
      <c r="D21" s="79"/>
      <c r="E21" s="79"/>
      <c r="F21" s="22"/>
      <c r="G21" s="22"/>
      <c r="H21" s="22"/>
      <c r="I21" s="22"/>
      <c r="J21" s="22"/>
      <c r="K21" s="22"/>
      <c r="L21" s="79"/>
      <c r="M21" s="22"/>
      <c r="N21" s="22"/>
      <c r="O21" s="22"/>
      <c r="P21" s="22"/>
      <c r="Q21" s="22"/>
      <c r="R21" s="22"/>
      <c r="S21" s="79"/>
      <c r="T21" s="22"/>
      <c r="U21" s="22"/>
      <c r="V21" s="22"/>
      <c r="W21" s="22"/>
      <c r="X21" s="79"/>
      <c r="Y21" s="22"/>
      <c r="Z21" s="86"/>
      <c r="AA21" s="82"/>
    </row>
    <row r="22" spans="1:27" ht="19.5" customHeight="1">
      <c r="A22" s="17" t="s">
        <v>48</v>
      </c>
      <c r="B22" s="22"/>
      <c r="C22" s="22"/>
      <c r="D22" s="79"/>
      <c r="E22" s="79"/>
      <c r="F22" s="22"/>
      <c r="G22" s="22"/>
      <c r="H22" s="22"/>
      <c r="I22" s="22"/>
      <c r="J22" s="22"/>
      <c r="K22" s="22"/>
      <c r="L22" s="79"/>
      <c r="M22" s="22"/>
      <c r="N22" s="22"/>
      <c r="O22" s="22"/>
      <c r="P22" s="22"/>
      <c r="Q22" s="22"/>
      <c r="R22" s="22"/>
      <c r="S22" s="79"/>
      <c r="T22" s="22"/>
      <c r="U22" s="22"/>
      <c r="V22" s="22"/>
      <c r="W22" s="22"/>
      <c r="X22" s="79"/>
      <c r="Y22" s="22"/>
      <c r="Z22" s="86"/>
      <c r="AA22" s="82"/>
    </row>
    <row r="23" spans="1:27" ht="23.25" customHeight="1">
      <c r="A23" s="17" t="s">
        <v>49</v>
      </c>
      <c r="B23" s="22">
        <v>736.53</v>
      </c>
      <c r="C23" s="22"/>
      <c r="D23" s="79"/>
      <c r="E23" s="79"/>
      <c r="F23" s="22"/>
      <c r="G23" s="22"/>
      <c r="H23" s="22"/>
      <c r="I23" s="22"/>
      <c r="J23" s="22"/>
      <c r="K23" s="22"/>
      <c r="L23" s="79"/>
      <c r="M23" s="22"/>
      <c r="N23" s="22"/>
      <c r="O23" s="22"/>
      <c r="P23" s="22"/>
      <c r="Q23" s="22"/>
      <c r="R23" s="22"/>
      <c r="S23" s="79"/>
      <c r="T23" s="22"/>
      <c r="U23" s="22"/>
      <c r="V23" s="22"/>
      <c r="W23" s="22"/>
      <c r="X23" s="79"/>
      <c r="Y23" s="22"/>
      <c r="Z23" s="86"/>
      <c r="AA23" s="82"/>
    </row>
    <row r="24" spans="1:27" ht="36.950000000000003" customHeight="1">
      <c r="A24" s="17" t="s">
        <v>50</v>
      </c>
      <c r="B24" s="22">
        <v>580</v>
      </c>
      <c r="C24" s="22"/>
      <c r="D24" s="79"/>
      <c r="E24" s="79"/>
      <c r="F24" s="22"/>
      <c r="G24" s="22"/>
      <c r="H24" s="22"/>
      <c r="I24" s="22"/>
      <c r="J24" s="22"/>
      <c r="K24" s="22"/>
      <c r="L24" s="79"/>
      <c r="M24" s="22"/>
      <c r="N24" s="22"/>
      <c r="O24" s="22"/>
      <c r="P24" s="22"/>
      <c r="Q24" s="22"/>
      <c r="R24" s="22"/>
      <c r="S24" s="79"/>
      <c r="T24" s="22"/>
      <c r="U24" s="22"/>
      <c r="V24" s="22"/>
      <c r="W24" s="22"/>
      <c r="X24" s="79"/>
      <c r="Y24" s="22"/>
      <c r="Z24" s="86"/>
      <c r="AA24" s="82"/>
    </row>
    <row r="25" spans="1:27" ht="22.5" customHeight="1">
      <c r="A25" s="17" t="s">
        <v>51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86"/>
      <c r="AA25" s="82"/>
    </row>
    <row r="26" spans="1:27" ht="22.5" customHeight="1">
      <c r="A26" s="17" t="s">
        <v>52</v>
      </c>
      <c r="B26" s="22">
        <v>580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86"/>
      <c r="AA26" s="82"/>
    </row>
    <row r="27" spans="1:27" ht="39" customHeight="1">
      <c r="A27" s="17" t="s">
        <v>53</v>
      </c>
      <c r="B27" s="22">
        <v>156.53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86"/>
      <c r="AA27" s="82"/>
    </row>
    <row r="28" spans="1:27" ht="22.5" customHeight="1">
      <c r="A28" s="17" t="s">
        <v>51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86"/>
      <c r="AA28" s="82"/>
    </row>
    <row r="29" spans="1:27" ht="22.5" customHeight="1">
      <c r="A29" s="17" t="s">
        <v>52</v>
      </c>
      <c r="B29" s="22">
        <v>156.53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86"/>
      <c r="AA29" s="82"/>
    </row>
    <row r="30" spans="1:27" ht="42.95" customHeight="1">
      <c r="A30" s="17" t="s">
        <v>54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86"/>
      <c r="AA30" s="82"/>
    </row>
    <row r="31" spans="1:27" ht="22.5" customHeight="1">
      <c r="A31" s="17" t="s">
        <v>55</v>
      </c>
      <c r="B31" s="8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86"/>
      <c r="AA31" s="82"/>
    </row>
    <row r="32" spans="1:27" ht="22.5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2"/>
    </row>
  </sheetData>
  <mergeCells count="12">
    <mergeCell ref="A1:Z1"/>
    <mergeCell ref="A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4" type="noConversion"/>
  <pageMargins left="0.68402777777777801" right="0.68402777777777801" top="0.72361111111111098" bottom="0.72361111111111098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2"/>
  <sheetViews>
    <sheetView showGridLines="0" workbookViewId="0">
      <selection activeCell="H10" sqref="H10"/>
    </sheetView>
  </sheetViews>
  <sheetFormatPr defaultColWidth="9" defaultRowHeight="13.5"/>
  <cols>
    <col min="1" max="3" width="9.5" customWidth="1"/>
    <col min="4" max="4" width="19.5" customWidth="1"/>
    <col min="5" max="5" width="9.5" customWidth="1"/>
    <col min="6" max="6" width="18.375" customWidth="1"/>
    <col min="7" max="7" width="22.75" customWidth="1"/>
    <col min="8" max="8" width="19.125" customWidth="1"/>
    <col min="9" max="9" width="27" customWidth="1"/>
    <col min="10" max="10" width="12.625" customWidth="1"/>
    <col min="11" max="11" width="1.25" customWidth="1"/>
  </cols>
  <sheetData>
    <row r="1" spans="1:11" ht="54.75" customHeight="1">
      <c r="A1" s="114" t="s">
        <v>328</v>
      </c>
      <c r="B1" s="115"/>
      <c r="C1" s="115"/>
      <c r="D1" s="115"/>
      <c r="E1" s="115"/>
      <c r="F1" s="115"/>
      <c r="G1" s="115"/>
      <c r="H1" s="115"/>
      <c r="I1" s="115"/>
      <c r="J1" s="116"/>
      <c r="K1" s="11"/>
    </row>
    <row r="2" spans="1:11" ht="18" customHeight="1">
      <c r="A2" s="133" t="s">
        <v>57</v>
      </c>
      <c r="B2" s="133"/>
      <c r="C2" s="133"/>
      <c r="D2" s="30"/>
      <c r="E2" s="30"/>
      <c r="F2" s="30"/>
      <c r="G2" s="30"/>
      <c r="H2" s="30"/>
      <c r="I2" s="30"/>
      <c r="J2" s="30" t="s">
        <v>58</v>
      </c>
      <c r="K2" s="12"/>
    </row>
    <row r="3" spans="1:11" ht="30" customHeight="1">
      <c r="A3" s="103" t="s">
        <v>66</v>
      </c>
      <c r="B3" s="118"/>
      <c r="C3" s="118"/>
      <c r="D3" s="103" t="s">
        <v>60</v>
      </c>
      <c r="E3" s="103" t="s">
        <v>243</v>
      </c>
      <c r="F3" s="103" t="s">
        <v>163</v>
      </c>
      <c r="G3" s="103" t="s">
        <v>244</v>
      </c>
      <c r="H3" s="103" t="s">
        <v>245</v>
      </c>
      <c r="I3" s="103" t="s">
        <v>246</v>
      </c>
      <c r="J3" s="103" t="s">
        <v>125</v>
      </c>
      <c r="K3" s="13"/>
    </row>
    <row r="4" spans="1:11" ht="30" customHeight="1">
      <c r="A4" s="18" t="s">
        <v>70</v>
      </c>
      <c r="B4" s="18" t="s">
        <v>71</v>
      </c>
      <c r="C4" s="18" t="s">
        <v>72</v>
      </c>
      <c r="D4" s="124"/>
      <c r="E4" s="124"/>
      <c r="F4" s="124"/>
      <c r="G4" s="124"/>
      <c r="H4" s="124"/>
      <c r="I4" s="124"/>
      <c r="J4" s="124"/>
      <c r="K4" s="13"/>
    </row>
    <row r="5" spans="1:11" ht="18" customHeight="1">
      <c r="A5" s="103" t="s">
        <v>15</v>
      </c>
      <c r="B5" s="103"/>
      <c r="C5" s="103"/>
      <c r="D5" s="18"/>
      <c r="E5" s="18"/>
      <c r="F5" s="18"/>
      <c r="G5" s="18"/>
      <c r="H5" s="18"/>
      <c r="I5" s="18"/>
      <c r="J5" s="24">
        <v>32.979999999999997</v>
      </c>
      <c r="K5" s="13"/>
    </row>
    <row r="6" spans="1:11" ht="18" customHeight="1">
      <c r="A6" s="36"/>
      <c r="B6" s="36"/>
      <c r="C6" s="36"/>
      <c r="D6" s="37" t="s">
        <v>169</v>
      </c>
      <c r="E6" s="36"/>
      <c r="F6" s="36"/>
      <c r="G6" s="36"/>
      <c r="H6" s="36"/>
      <c r="I6" s="36"/>
      <c r="J6" s="40">
        <v>32.979999999999997</v>
      </c>
      <c r="K6" s="13"/>
    </row>
    <row r="7" spans="1:11" ht="18" customHeight="1">
      <c r="A7" s="36"/>
      <c r="B7" s="36"/>
      <c r="C7" s="36"/>
      <c r="D7" s="36"/>
      <c r="E7" s="36"/>
      <c r="F7" s="37" t="s">
        <v>169</v>
      </c>
      <c r="G7" s="36"/>
      <c r="H7" s="36"/>
      <c r="I7" s="36"/>
      <c r="J7" s="40">
        <v>32.979999999999997</v>
      </c>
      <c r="K7" s="13"/>
    </row>
    <row r="8" spans="1:11" ht="48" customHeight="1">
      <c r="A8" s="18" t="s">
        <v>118</v>
      </c>
      <c r="B8" s="18" t="s">
        <v>119</v>
      </c>
      <c r="C8" s="18" t="s">
        <v>78</v>
      </c>
      <c r="D8" s="18" t="s">
        <v>64</v>
      </c>
      <c r="E8" s="38">
        <v>303001</v>
      </c>
      <c r="F8" s="18" t="s">
        <v>64</v>
      </c>
      <c r="G8" s="18" t="s">
        <v>329</v>
      </c>
      <c r="H8" s="18" t="s">
        <v>330</v>
      </c>
      <c r="I8" s="18" t="s">
        <v>331</v>
      </c>
      <c r="J8" s="24">
        <v>2.4300000000000002</v>
      </c>
      <c r="K8" s="13"/>
    </row>
    <row r="9" spans="1:11" ht="48" customHeight="1">
      <c r="A9" s="18" t="s">
        <v>118</v>
      </c>
      <c r="B9" s="18" t="s">
        <v>119</v>
      </c>
      <c r="C9" s="18" t="s">
        <v>78</v>
      </c>
      <c r="D9" s="18" t="s">
        <v>64</v>
      </c>
      <c r="E9" s="38">
        <v>303001</v>
      </c>
      <c r="F9" s="18" t="s">
        <v>64</v>
      </c>
      <c r="G9" s="18" t="s">
        <v>332</v>
      </c>
      <c r="H9" s="18" t="s">
        <v>333</v>
      </c>
      <c r="I9" s="18" t="s">
        <v>334</v>
      </c>
      <c r="J9" s="24">
        <v>21.6</v>
      </c>
      <c r="K9" s="13"/>
    </row>
    <row r="10" spans="1:11" ht="42" customHeight="1">
      <c r="A10" s="18" t="s">
        <v>118</v>
      </c>
      <c r="B10" s="18" t="s">
        <v>119</v>
      </c>
      <c r="C10" s="18" t="s">
        <v>112</v>
      </c>
      <c r="D10" s="18" t="s">
        <v>64</v>
      </c>
      <c r="E10" s="38">
        <v>303001</v>
      </c>
      <c r="F10" s="18" t="s">
        <v>64</v>
      </c>
      <c r="G10" s="18" t="s">
        <v>121</v>
      </c>
      <c r="H10" s="18" t="s">
        <v>335</v>
      </c>
      <c r="I10" s="18" t="s">
        <v>336</v>
      </c>
      <c r="J10" s="24">
        <v>8.9499999999999993</v>
      </c>
      <c r="K10" s="13"/>
    </row>
    <row r="11" spans="1:11" ht="18" customHeight="1">
      <c r="A11" s="18"/>
      <c r="B11" s="18"/>
      <c r="C11" s="18"/>
      <c r="D11" s="18"/>
      <c r="E11" s="18"/>
      <c r="F11" s="18"/>
      <c r="G11" s="18"/>
      <c r="H11" s="18"/>
      <c r="I11" s="18"/>
      <c r="J11" s="24"/>
      <c r="K11" s="13"/>
    </row>
    <row r="12" spans="1:11" ht="11.25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12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9" sqref="A9"/>
    </sheetView>
  </sheetViews>
  <sheetFormatPr defaultColWidth="9" defaultRowHeight="13.5"/>
  <cols>
    <col min="1" max="1" width="36.25" style="26" customWidth="1"/>
    <col min="2" max="2" width="10.875" style="26" customWidth="1"/>
    <col min="3" max="3" width="38" style="26" customWidth="1"/>
    <col min="4" max="4" width="11.625" style="26" customWidth="1"/>
    <col min="5" max="5" width="8.375" style="26" customWidth="1"/>
    <col min="6" max="16384" width="9" style="26"/>
  </cols>
  <sheetData>
    <row r="1" spans="1:5" ht="41.25" customHeight="1">
      <c r="A1" s="87" t="s">
        <v>337</v>
      </c>
      <c r="B1" s="98"/>
      <c r="C1" s="98"/>
      <c r="D1" s="99"/>
      <c r="E1" s="28"/>
    </row>
    <row r="2" spans="1:5" ht="36" customHeight="1">
      <c r="A2" s="29" t="s">
        <v>57</v>
      </c>
      <c r="B2" s="30"/>
      <c r="C2" s="30"/>
      <c r="D2" s="15" t="s">
        <v>58</v>
      </c>
      <c r="E2" s="28"/>
    </row>
    <row r="3" spans="1:5" ht="36" customHeight="1">
      <c r="A3" s="18" t="s">
        <v>2</v>
      </c>
      <c r="B3" s="18" t="s">
        <v>196</v>
      </c>
      <c r="C3" s="18" t="s">
        <v>3</v>
      </c>
      <c r="D3" s="18" t="s">
        <v>196</v>
      </c>
      <c r="E3" s="27"/>
    </row>
    <row r="4" spans="1:5" ht="21" customHeight="1">
      <c r="A4" s="17" t="s">
        <v>19</v>
      </c>
      <c r="B4" s="31"/>
      <c r="C4" s="17" t="s">
        <v>338</v>
      </c>
      <c r="D4" s="31"/>
      <c r="E4" s="27"/>
    </row>
    <row r="5" spans="1:5" ht="21" customHeight="1">
      <c r="A5" s="17" t="s">
        <v>339</v>
      </c>
      <c r="B5" s="31"/>
      <c r="C5" s="17" t="s">
        <v>340</v>
      </c>
      <c r="D5" s="31"/>
      <c r="E5" s="27"/>
    </row>
    <row r="6" spans="1:5" ht="21" customHeight="1">
      <c r="A6" s="32"/>
      <c r="B6" s="31"/>
      <c r="C6" s="17" t="s">
        <v>341</v>
      </c>
      <c r="D6" s="31"/>
      <c r="E6" s="27"/>
    </row>
    <row r="7" spans="1:5" ht="23.25" customHeight="1">
      <c r="A7" s="18" t="s">
        <v>342</v>
      </c>
      <c r="B7" s="31"/>
      <c r="C7" s="18" t="s">
        <v>343</v>
      </c>
      <c r="D7" s="31"/>
      <c r="E7" s="27"/>
    </row>
    <row r="8" spans="1:5" ht="23.25" customHeight="1">
      <c r="A8" s="33"/>
      <c r="B8" s="34"/>
      <c r="C8" s="33"/>
      <c r="D8" s="34"/>
      <c r="E8" s="28"/>
    </row>
    <row r="9" spans="1:5" ht="14.25">
      <c r="A9" s="35" t="s">
        <v>344</v>
      </c>
    </row>
  </sheetData>
  <mergeCells count="1">
    <mergeCell ref="A1:D1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D2" sqref="D2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ht="44.25" customHeight="1">
      <c r="A1" s="134" t="s">
        <v>345</v>
      </c>
      <c r="B1" s="135"/>
      <c r="C1" s="135"/>
      <c r="D1" s="136"/>
      <c r="E1" s="14"/>
    </row>
    <row r="2" spans="1:5" ht="33" customHeight="1">
      <c r="A2" s="137" t="s">
        <v>57</v>
      </c>
      <c r="B2" s="138"/>
      <c r="C2" s="139"/>
      <c r="D2" s="15" t="s">
        <v>58</v>
      </c>
      <c r="E2" s="14"/>
    </row>
    <row r="3" spans="1:5" ht="13.5" customHeight="1">
      <c r="A3" s="140" t="s">
        <v>66</v>
      </c>
      <c r="B3" s="113"/>
      <c r="C3" s="103" t="s">
        <v>67</v>
      </c>
      <c r="D3" s="103" t="s">
        <v>346</v>
      </c>
      <c r="E3" s="19"/>
    </row>
    <row r="4" spans="1:5" ht="18.75" customHeight="1">
      <c r="A4" s="16" t="s">
        <v>70</v>
      </c>
      <c r="B4" s="16" t="s">
        <v>71</v>
      </c>
      <c r="C4" s="113"/>
      <c r="D4" s="113"/>
      <c r="E4" s="19"/>
    </row>
    <row r="5" spans="1:5" ht="15.75" customHeight="1">
      <c r="A5" s="20">
        <v>302</v>
      </c>
      <c r="B5" s="20">
        <v>1</v>
      </c>
      <c r="C5" s="21" t="s">
        <v>207</v>
      </c>
      <c r="D5" s="22">
        <v>16.2</v>
      </c>
      <c r="E5" s="19"/>
    </row>
    <row r="6" spans="1:5" ht="15.75" customHeight="1">
      <c r="A6" s="20">
        <v>302</v>
      </c>
      <c r="B6" s="20">
        <v>2</v>
      </c>
      <c r="C6" s="21" t="s">
        <v>208</v>
      </c>
      <c r="D6" s="22"/>
      <c r="E6" s="19"/>
    </row>
    <row r="7" spans="1:5" ht="15.75" customHeight="1">
      <c r="A7" s="20">
        <v>302</v>
      </c>
      <c r="B7" s="20">
        <v>5</v>
      </c>
      <c r="C7" s="21" t="s">
        <v>211</v>
      </c>
      <c r="D7" s="22"/>
      <c r="E7" s="19"/>
    </row>
    <row r="8" spans="1:5" ht="19.5" customHeight="1">
      <c r="A8" s="20">
        <v>302</v>
      </c>
      <c r="B8" s="20">
        <v>6</v>
      </c>
      <c r="C8" s="21" t="s">
        <v>212</v>
      </c>
      <c r="D8" s="22"/>
      <c r="E8" s="19"/>
    </row>
    <row r="9" spans="1:5" ht="15.75" customHeight="1">
      <c r="A9" s="20">
        <v>302</v>
      </c>
      <c r="B9" s="20">
        <v>7</v>
      </c>
      <c r="C9" s="21" t="s">
        <v>213</v>
      </c>
      <c r="D9" s="22">
        <v>5.4</v>
      </c>
      <c r="E9" s="19"/>
    </row>
    <row r="10" spans="1:5" ht="15.75" customHeight="1">
      <c r="A10" s="20">
        <v>302</v>
      </c>
      <c r="B10" s="20">
        <v>8</v>
      </c>
      <c r="C10" s="21" t="s">
        <v>214</v>
      </c>
      <c r="D10" s="22"/>
      <c r="E10" s="19"/>
    </row>
    <row r="11" spans="1:5" ht="15.75" customHeight="1">
      <c r="A11" s="20">
        <v>302</v>
      </c>
      <c r="B11" s="20">
        <v>9</v>
      </c>
      <c r="C11" s="21" t="s">
        <v>215</v>
      </c>
      <c r="D11" s="22"/>
      <c r="E11" s="19"/>
    </row>
    <row r="12" spans="1:5" ht="15.75" customHeight="1">
      <c r="A12" s="20">
        <v>302</v>
      </c>
      <c r="B12" s="20">
        <v>11</v>
      </c>
      <c r="C12" s="21" t="s">
        <v>216</v>
      </c>
      <c r="D12" s="22">
        <v>3.39</v>
      </c>
      <c r="E12" s="19"/>
    </row>
    <row r="13" spans="1:5" ht="15.75" customHeight="1">
      <c r="A13" s="20">
        <v>302</v>
      </c>
      <c r="B13" s="20">
        <v>13</v>
      </c>
      <c r="C13" s="21" t="s">
        <v>347</v>
      </c>
      <c r="D13" s="22">
        <v>6.52</v>
      </c>
      <c r="E13" s="19"/>
    </row>
    <row r="14" spans="1:5" ht="15.75" customHeight="1">
      <c r="A14" s="20">
        <v>302</v>
      </c>
      <c r="B14" s="20">
        <v>15</v>
      </c>
      <c r="C14" s="21" t="s">
        <v>220</v>
      </c>
      <c r="D14" s="22"/>
      <c r="E14" s="19"/>
    </row>
    <row r="15" spans="1:5" ht="15.75" customHeight="1">
      <c r="A15" s="20">
        <v>302</v>
      </c>
      <c r="B15" s="20">
        <v>18</v>
      </c>
      <c r="C15" s="21" t="s">
        <v>223</v>
      </c>
      <c r="D15" s="22"/>
      <c r="E15" s="19"/>
    </row>
    <row r="16" spans="1:5" ht="15.75" customHeight="1">
      <c r="A16" s="20">
        <v>302</v>
      </c>
      <c r="B16" s="20">
        <v>24</v>
      </c>
      <c r="C16" s="21" t="s">
        <v>224</v>
      </c>
      <c r="D16" s="22"/>
      <c r="E16" s="19"/>
    </row>
    <row r="17" spans="1:5" ht="15.75" customHeight="1">
      <c r="A17" s="20">
        <v>310</v>
      </c>
      <c r="B17" s="20">
        <v>2</v>
      </c>
      <c r="C17" s="21" t="s">
        <v>348</v>
      </c>
      <c r="D17" s="22"/>
      <c r="E17" s="19"/>
    </row>
    <row r="18" spans="1:5" ht="15.75" customHeight="1">
      <c r="A18" s="20">
        <v>302</v>
      </c>
      <c r="B18" s="20">
        <v>29</v>
      </c>
      <c r="C18" s="21" t="s">
        <v>229</v>
      </c>
      <c r="D18" s="22">
        <v>5.41</v>
      </c>
      <c r="E18" s="19"/>
    </row>
    <row r="19" spans="1:5" ht="15.75" customHeight="1">
      <c r="A19" s="20">
        <v>302</v>
      </c>
      <c r="B19" s="20">
        <v>31</v>
      </c>
      <c r="C19" s="21" t="s">
        <v>230</v>
      </c>
      <c r="D19" s="22">
        <v>2.4</v>
      </c>
      <c r="E19" s="19"/>
    </row>
    <row r="20" spans="1:5" ht="15.75" customHeight="1">
      <c r="A20" s="20">
        <v>302</v>
      </c>
      <c r="B20" s="20">
        <v>99</v>
      </c>
      <c r="C20" s="21" t="s">
        <v>233</v>
      </c>
      <c r="D20" s="22">
        <v>59.77</v>
      </c>
      <c r="E20" s="19"/>
    </row>
    <row r="21" spans="1:5" ht="14.25" customHeight="1">
      <c r="A21" s="17"/>
      <c r="B21" s="17"/>
      <c r="C21" s="17"/>
      <c r="D21" s="22"/>
      <c r="E21" s="19"/>
    </row>
    <row r="22" spans="1:5" ht="14.25" customHeight="1">
      <c r="A22" s="17"/>
      <c r="B22" s="17"/>
      <c r="C22" s="17"/>
      <c r="D22" s="22"/>
      <c r="E22" s="19"/>
    </row>
    <row r="23" spans="1:5" ht="14.25" customHeight="1">
      <c r="A23" s="17"/>
      <c r="B23" s="17"/>
      <c r="C23" s="23" t="s">
        <v>349</v>
      </c>
      <c r="D23" s="24">
        <v>99.08</v>
      </c>
      <c r="E23" s="19"/>
    </row>
    <row r="24" spans="1:5" ht="7.5" customHeight="1">
      <c r="A24" s="25"/>
      <c r="B24" s="25"/>
      <c r="C24" s="25"/>
      <c r="D24" s="25"/>
      <c r="E24" s="14"/>
    </row>
  </sheetData>
  <mergeCells count="5">
    <mergeCell ref="A1:D1"/>
    <mergeCell ref="A2:C2"/>
    <mergeCell ref="A3:B3"/>
    <mergeCell ref="C3:C4"/>
    <mergeCell ref="D3:D4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3"/>
  <sheetViews>
    <sheetView showGridLines="0" workbookViewId="0">
      <selection activeCell="F26" sqref="F26"/>
    </sheetView>
  </sheetViews>
  <sheetFormatPr defaultColWidth="9" defaultRowHeight="13.5"/>
  <cols>
    <col min="1" max="1" width="28.5" customWidth="1"/>
    <col min="2" max="2" width="14" customWidth="1"/>
    <col min="3" max="5" width="9.5" customWidth="1"/>
    <col min="6" max="6" width="25.375" customWidth="1"/>
    <col min="7" max="13" width="9.5" customWidth="1"/>
    <col min="14" max="14" width="12.25" customWidth="1"/>
    <col min="15" max="15" width="9.5" customWidth="1"/>
    <col min="16" max="16" width="11" customWidth="1"/>
    <col min="17" max="17" width="1.2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1"/>
    </row>
    <row r="2" spans="1:17" ht="25.5" customHeight="1">
      <c r="A2" s="141" t="s">
        <v>350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3"/>
      <c r="Q2" s="11"/>
    </row>
    <row r="3" spans="1:17" ht="27.75" customHeight="1">
      <c r="A3" s="144" t="s">
        <v>57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  <c r="P3" s="7" t="s">
        <v>58</v>
      </c>
      <c r="Q3" s="12"/>
    </row>
    <row r="4" spans="1:17" ht="25.5" customHeight="1">
      <c r="A4" s="153" t="s">
        <v>163</v>
      </c>
      <c r="B4" s="153" t="s">
        <v>244</v>
      </c>
      <c r="C4" s="147" t="s">
        <v>351</v>
      </c>
      <c r="D4" s="148"/>
      <c r="E4" s="153" t="s">
        <v>352</v>
      </c>
      <c r="F4" s="153" t="s">
        <v>353</v>
      </c>
      <c r="G4" s="147" t="s">
        <v>354</v>
      </c>
      <c r="H4" s="149"/>
      <c r="I4" s="149"/>
      <c r="J4" s="148"/>
      <c r="K4" s="147" t="s">
        <v>355</v>
      </c>
      <c r="L4" s="149"/>
      <c r="M4" s="149"/>
      <c r="N4" s="149"/>
      <c r="O4" s="149"/>
      <c r="P4" s="148"/>
      <c r="Q4" s="13"/>
    </row>
    <row r="5" spans="1:17" ht="13.5" customHeight="1">
      <c r="A5" s="154"/>
      <c r="B5" s="154"/>
      <c r="C5" s="153" t="s">
        <v>356</v>
      </c>
      <c r="D5" s="153" t="s">
        <v>357</v>
      </c>
      <c r="E5" s="154"/>
      <c r="F5" s="154"/>
      <c r="G5" s="153" t="s">
        <v>358</v>
      </c>
      <c r="H5" s="153" t="s">
        <v>359</v>
      </c>
      <c r="I5" s="153" t="s">
        <v>360</v>
      </c>
      <c r="J5" s="153" t="s">
        <v>361</v>
      </c>
      <c r="K5" s="153" t="s">
        <v>6</v>
      </c>
      <c r="L5" s="153" t="s">
        <v>126</v>
      </c>
      <c r="M5" s="153" t="s">
        <v>8</v>
      </c>
      <c r="N5" s="153" t="s">
        <v>9</v>
      </c>
      <c r="O5" s="153" t="s">
        <v>10</v>
      </c>
      <c r="P5" s="153" t="s">
        <v>62</v>
      </c>
      <c r="Q5" s="13"/>
    </row>
    <row r="6" spans="1:17" ht="18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3"/>
    </row>
    <row r="7" spans="1:17" ht="18" customHeight="1">
      <c r="A7" s="150" t="s">
        <v>15</v>
      </c>
      <c r="B7" s="151"/>
      <c r="C7" s="151"/>
      <c r="D7" s="151"/>
      <c r="E7" s="151"/>
      <c r="F7" s="151"/>
      <c r="G7" s="151"/>
      <c r="H7" s="151"/>
      <c r="I7" s="151"/>
      <c r="J7" s="152"/>
      <c r="K7" s="8">
        <v>1.1000000000000001</v>
      </c>
      <c r="L7" s="8">
        <v>1.1000000000000001</v>
      </c>
      <c r="M7" s="8"/>
      <c r="N7" s="8"/>
      <c r="O7" s="8"/>
      <c r="P7" s="8"/>
      <c r="Q7" s="13"/>
    </row>
    <row r="8" spans="1:17" ht="18" customHeight="1">
      <c r="A8" s="2" t="s">
        <v>169</v>
      </c>
      <c r="B8" s="3"/>
      <c r="C8" s="3"/>
      <c r="D8" s="3"/>
      <c r="E8" s="3"/>
      <c r="F8" s="3"/>
      <c r="G8" s="3"/>
      <c r="H8" s="3"/>
      <c r="I8" s="3"/>
      <c r="J8" s="9"/>
      <c r="K8" s="10">
        <v>1.1000000000000001</v>
      </c>
      <c r="L8" s="10">
        <v>1.1000000000000001</v>
      </c>
      <c r="M8" s="10"/>
      <c r="N8" s="10"/>
      <c r="O8" s="10"/>
      <c r="P8" s="10"/>
      <c r="Q8" s="13"/>
    </row>
    <row r="9" spans="1:17" ht="18" customHeight="1">
      <c r="A9" s="4" t="s">
        <v>64</v>
      </c>
      <c r="B9" s="4" t="s">
        <v>268</v>
      </c>
      <c r="C9" s="4" t="s">
        <v>362</v>
      </c>
      <c r="D9" s="4" t="s">
        <v>363</v>
      </c>
      <c r="E9" s="4" t="s">
        <v>364</v>
      </c>
      <c r="F9" s="4" t="s">
        <v>365</v>
      </c>
      <c r="G9" s="4" t="s">
        <v>366</v>
      </c>
      <c r="H9" s="5">
        <v>2</v>
      </c>
      <c r="I9" s="4" t="s">
        <v>367</v>
      </c>
      <c r="J9" s="8">
        <v>0.06</v>
      </c>
      <c r="K9" s="8">
        <v>0.12</v>
      </c>
      <c r="L9" s="8">
        <v>0.12</v>
      </c>
      <c r="M9" s="8"/>
      <c r="N9" s="8"/>
      <c r="O9" s="8"/>
      <c r="P9" s="8"/>
      <c r="Q9" s="13"/>
    </row>
    <row r="10" spans="1:17" ht="18" customHeight="1">
      <c r="A10" s="4" t="s">
        <v>64</v>
      </c>
      <c r="B10" s="4" t="s">
        <v>268</v>
      </c>
      <c r="C10" s="4" t="s">
        <v>362</v>
      </c>
      <c r="D10" s="4" t="s">
        <v>363</v>
      </c>
      <c r="E10" s="4" t="s">
        <v>364</v>
      </c>
      <c r="F10" s="4" t="s">
        <v>365</v>
      </c>
      <c r="G10" s="4" t="s">
        <v>368</v>
      </c>
      <c r="H10" s="5">
        <v>2</v>
      </c>
      <c r="I10" s="4" t="s">
        <v>369</v>
      </c>
      <c r="J10" s="8">
        <v>0.02</v>
      </c>
      <c r="K10" s="8">
        <v>0.03</v>
      </c>
      <c r="L10" s="8">
        <v>0.03</v>
      </c>
      <c r="M10" s="8"/>
      <c r="N10" s="8"/>
      <c r="O10" s="8"/>
      <c r="P10" s="8"/>
      <c r="Q10" s="13"/>
    </row>
    <row r="11" spans="1:17" ht="18" customHeight="1">
      <c r="A11" s="4" t="s">
        <v>64</v>
      </c>
      <c r="B11" s="4" t="s">
        <v>370</v>
      </c>
      <c r="C11" s="4" t="s">
        <v>371</v>
      </c>
      <c r="D11" s="4" t="s">
        <v>363</v>
      </c>
      <c r="E11" s="4" t="s">
        <v>372</v>
      </c>
      <c r="F11" s="4" t="s">
        <v>365</v>
      </c>
      <c r="G11" s="4" t="s">
        <v>373</v>
      </c>
      <c r="H11" s="5">
        <v>1</v>
      </c>
      <c r="I11" s="4" t="s">
        <v>374</v>
      </c>
      <c r="J11" s="8">
        <v>0.15</v>
      </c>
      <c r="K11" s="8">
        <v>0.15</v>
      </c>
      <c r="L11" s="8">
        <v>0.15</v>
      </c>
      <c r="M11" s="8"/>
      <c r="N11" s="8"/>
      <c r="O11" s="8"/>
      <c r="P11" s="8"/>
      <c r="Q11" s="13"/>
    </row>
    <row r="12" spans="1:17" ht="18" customHeight="1">
      <c r="A12" s="4" t="s">
        <v>64</v>
      </c>
      <c r="B12" s="4" t="s">
        <v>370</v>
      </c>
      <c r="C12" s="4" t="s">
        <v>371</v>
      </c>
      <c r="D12" s="4" t="s">
        <v>363</v>
      </c>
      <c r="E12" s="4" t="s">
        <v>372</v>
      </c>
      <c r="F12" s="4" t="s">
        <v>365</v>
      </c>
      <c r="G12" s="4" t="s">
        <v>375</v>
      </c>
      <c r="H12" s="5">
        <v>2</v>
      </c>
      <c r="I12" s="4" t="s">
        <v>374</v>
      </c>
      <c r="J12" s="8">
        <v>0.4</v>
      </c>
      <c r="K12" s="8">
        <v>0.8</v>
      </c>
      <c r="L12" s="8">
        <v>0.8</v>
      </c>
      <c r="M12" s="8"/>
      <c r="N12" s="8"/>
      <c r="O12" s="8"/>
      <c r="P12" s="8"/>
      <c r="Q12" s="13"/>
    </row>
    <row r="13" spans="1:17" ht="11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1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D6" sqref="D6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4" width="8.375" customWidth="1"/>
    <col min="25" max="25" width="11.25" customWidth="1"/>
    <col min="26" max="26" width="8.375" customWidth="1"/>
  </cols>
  <sheetData>
    <row r="1" spans="1:26" ht="42.75" customHeight="1">
      <c r="A1" s="87" t="s">
        <v>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76"/>
      <c r="U1" s="14"/>
      <c r="V1" s="14"/>
      <c r="W1" s="14"/>
      <c r="X1" s="14"/>
      <c r="Y1" s="14"/>
      <c r="Z1" s="14"/>
    </row>
    <row r="2" spans="1:26" ht="24" customHeight="1">
      <c r="A2" s="90" t="s">
        <v>57</v>
      </c>
      <c r="B2" s="9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2"/>
      <c r="T2" s="30"/>
      <c r="U2" s="29"/>
      <c r="V2" s="29"/>
      <c r="W2" s="29"/>
      <c r="X2" s="29"/>
      <c r="Y2" s="77" t="s">
        <v>58</v>
      </c>
      <c r="Z2" s="14"/>
    </row>
    <row r="3" spans="1:26" ht="22.5" customHeight="1">
      <c r="A3" s="103" t="s">
        <v>59</v>
      </c>
      <c r="B3" s="103" t="s">
        <v>60</v>
      </c>
      <c r="C3" s="94" t="s">
        <v>6</v>
      </c>
      <c r="D3" s="103" t="s">
        <v>61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 t="s">
        <v>62</v>
      </c>
      <c r="S3" s="103"/>
      <c r="T3" s="103"/>
      <c r="U3" s="103"/>
      <c r="V3" s="103"/>
      <c r="W3" s="103"/>
      <c r="X3" s="103"/>
      <c r="Y3" s="103"/>
      <c r="Z3" s="19"/>
    </row>
    <row r="4" spans="1:26" ht="22.5" customHeight="1">
      <c r="A4" s="103"/>
      <c r="B4" s="103"/>
      <c r="C4" s="94"/>
      <c r="D4" s="94" t="s">
        <v>7</v>
      </c>
      <c r="E4" s="94"/>
      <c r="F4" s="94"/>
      <c r="G4" s="94"/>
      <c r="H4" s="94"/>
      <c r="I4" s="94"/>
      <c r="J4" s="94"/>
      <c r="K4" s="94" t="s">
        <v>8</v>
      </c>
      <c r="L4" s="94"/>
      <c r="M4" s="94"/>
      <c r="N4" s="94"/>
      <c r="O4" s="94"/>
      <c r="P4" s="94" t="s">
        <v>9</v>
      </c>
      <c r="Q4" s="94" t="s">
        <v>10</v>
      </c>
      <c r="R4" s="94" t="s">
        <v>11</v>
      </c>
      <c r="S4" s="94"/>
      <c r="T4" s="94"/>
      <c r="U4" s="94" t="s">
        <v>12</v>
      </c>
      <c r="V4" s="94"/>
      <c r="W4" s="94"/>
      <c r="X4" s="94" t="s">
        <v>13</v>
      </c>
      <c r="Y4" s="94" t="s">
        <v>14</v>
      </c>
      <c r="Z4" s="19"/>
    </row>
    <row r="5" spans="1:26" ht="87" customHeight="1">
      <c r="A5" s="103"/>
      <c r="B5" s="103"/>
      <c r="C5" s="94"/>
      <c r="D5" s="75" t="s">
        <v>15</v>
      </c>
      <c r="E5" s="75" t="s">
        <v>16</v>
      </c>
      <c r="F5" s="75" t="s">
        <v>17</v>
      </c>
      <c r="G5" s="75" t="s">
        <v>18</v>
      </c>
      <c r="H5" s="75" t="s">
        <v>19</v>
      </c>
      <c r="I5" s="75" t="s">
        <v>20</v>
      </c>
      <c r="J5" s="75" t="s">
        <v>21</v>
      </c>
      <c r="K5" s="75" t="s">
        <v>15</v>
      </c>
      <c r="L5" s="75" t="s">
        <v>16</v>
      </c>
      <c r="M5" s="75" t="s">
        <v>22</v>
      </c>
      <c r="N5" s="75" t="s">
        <v>23</v>
      </c>
      <c r="O5" s="75" t="s">
        <v>21</v>
      </c>
      <c r="P5" s="94"/>
      <c r="Q5" s="94"/>
      <c r="R5" s="75" t="s">
        <v>24</v>
      </c>
      <c r="S5" s="75" t="s">
        <v>25</v>
      </c>
      <c r="T5" s="75" t="s">
        <v>26</v>
      </c>
      <c r="U5" s="75" t="s">
        <v>24</v>
      </c>
      <c r="V5" s="75" t="s">
        <v>25</v>
      </c>
      <c r="W5" s="75" t="s">
        <v>26</v>
      </c>
      <c r="X5" s="94"/>
      <c r="Y5" s="94"/>
      <c r="Z5" s="19"/>
    </row>
    <row r="6" spans="1:26" ht="20.25" customHeight="1">
      <c r="A6" s="103" t="s">
        <v>15</v>
      </c>
      <c r="B6" s="103"/>
      <c r="C6" s="24">
        <v>3087.43</v>
      </c>
      <c r="D6" s="24">
        <v>2317.92</v>
      </c>
      <c r="E6" s="24">
        <v>879.1</v>
      </c>
      <c r="F6" s="24">
        <v>1339.82</v>
      </c>
      <c r="G6" s="24">
        <v>99</v>
      </c>
      <c r="H6" s="24"/>
      <c r="I6" s="24"/>
      <c r="J6" s="24"/>
      <c r="K6" s="24">
        <v>32.979999999999997</v>
      </c>
      <c r="L6" s="24">
        <v>11.38</v>
      </c>
      <c r="M6" s="24"/>
      <c r="N6" s="24"/>
      <c r="O6" s="24">
        <v>21.6</v>
      </c>
      <c r="P6" s="24"/>
      <c r="Q6" s="24"/>
      <c r="R6" s="24">
        <v>580</v>
      </c>
      <c r="S6" s="24"/>
      <c r="T6" s="24">
        <v>580</v>
      </c>
      <c r="U6" s="24">
        <v>156.53</v>
      </c>
      <c r="V6" s="24"/>
      <c r="W6" s="24">
        <v>156.53</v>
      </c>
      <c r="X6" s="24"/>
      <c r="Y6" s="24"/>
      <c r="Z6" s="19"/>
    </row>
    <row r="7" spans="1:26" ht="19.5" customHeight="1">
      <c r="A7" s="17" t="s">
        <v>63</v>
      </c>
      <c r="B7" s="17" t="s">
        <v>64</v>
      </c>
      <c r="C7" s="22">
        <v>3087.43</v>
      </c>
      <c r="D7" s="22">
        <v>2317.92</v>
      </c>
      <c r="E7" s="47">
        <v>879.1</v>
      </c>
      <c r="F7" s="47">
        <v>1339.82</v>
      </c>
      <c r="G7" s="47">
        <v>99</v>
      </c>
      <c r="H7" s="47"/>
      <c r="I7" s="47"/>
      <c r="J7" s="47"/>
      <c r="K7" s="47">
        <v>32.979999999999997</v>
      </c>
      <c r="L7" s="47">
        <v>11.38</v>
      </c>
      <c r="M7" s="47"/>
      <c r="N7" s="47"/>
      <c r="O7" s="47">
        <v>21.6</v>
      </c>
      <c r="P7" s="47"/>
      <c r="Q7" s="47"/>
      <c r="R7" s="47">
        <v>580</v>
      </c>
      <c r="S7" s="47"/>
      <c r="T7" s="47">
        <v>580</v>
      </c>
      <c r="U7" s="47">
        <v>156.53</v>
      </c>
      <c r="V7" s="47"/>
      <c r="W7" s="47">
        <v>156.53</v>
      </c>
      <c r="X7" s="47"/>
      <c r="Y7" s="47"/>
      <c r="Z7" s="78"/>
    </row>
    <row r="8" spans="1:26" ht="14.2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14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33"/>
  <sheetViews>
    <sheetView showGridLines="0" topLeftCell="A19" workbookViewId="0">
      <selection activeCell="F38" sqref="F38"/>
    </sheetView>
  </sheetViews>
  <sheetFormatPr defaultColWidth="9" defaultRowHeight="13.5"/>
  <cols>
    <col min="1" max="1" width="5.125" customWidth="1"/>
    <col min="2" max="3" width="5.25" customWidth="1"/>
    <col min="4" max="4" width="21.7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ht="21.75" customHeight="1">
      <c r="A1" s="87" t="s">
        <v>65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  <c r="M1" s="43"/>
      <c r="N1" s="14"/>
    </row>
    <row r="2" spans="1:14" ht="25.5" customHeight="1">
      <c r="A2" s="104" t="s">
        <v>57</v>
      </c>
      <c r="B2" s="105"/>
      <c r="C2" s="105"/>
      <c r="D2" s="105"/>
      <c r="E2" s="105"/>
      <c r="F2" s="106"/>
      <c r="G2" s="66"/>
      <c r="H2" s="66"/>
      <c r="I2" s="66"/>
      <c r="J2" s="66"/>
      <c r="K2" s="66"/>
      <c r="L2" s="71" t="s">
        <v>58</v>
      </c>
      <c r="M2" s="43"/>
      <c r="N2" s="14"/>
    </row>
    <row r="3" spans="1:14" ht="25.5" customHeight="1">
      <c r="A3" s="107" t="s">
        <v>66</v>
      </c>
      <c r="B3" s="107"/>
      <c r="C3" s="107"/>
      <c r="D3" s="107" t="s">
        <v>67</v>
      </c>
      <c r="E3" s="107" t="s">
        <v>59</v>
      </c>
      <c r="F3" s="107" t="s">
        <v>60</v>
      </c>
      <c r="G3" s="107" t="s">
        <v>6</v>
      </c>
      <c r="H3" s="107" t="s">
        <v>68</v>
      </c>
      <c r="I3" s="107"/>
      <c r="J3" s="107"/>
      <c r="K3" s="107"/>
      <c r="L3" s="107" t="s">
        <v>69</v>
      </c>
      <c r="M3" s="72"/>
      <c r="N3" s="14"/>
    </row>
    <row r="4" spans="1:14" ht="25.5" customHeight="1">
      <c r="A4" s="67" t="s">
        <v>70</v>
      </c>
      <c r="B4" s="67" t="s">
        <v>71</v>
      </c>
      <c r="C4" s="67" t="s">
        <v>72</v>
      </c>
      <c r="D4" s="107"/>
      <c r="E4" s="107"/>
      <c r="F4" s="107"/>
      <c r="G4" s="107"/>
      <c r="H4" s="67" t="s">
        <v>24</v>
      </c>
      <c r="I4" s="67" t="s">
        <v>73</v>
      </c>
      <c r="J4" s="67" t="s">
        <v>74</v>
      </c>
      <c r="K4" s="67" t="s">
        <v>75</v>
      </c>
      <c r="L4" s="108"/>
      <c r="M4" s="72"/>
      <c r="N4" s="14"/>
    </row>
    <row r="5" spans="1:14" ht="19.5" customHeight="1">
      <c r="A5" s="67" t="s">
        <v>76</v>
      </c>
      <c r="B5" s="67" t="s">
        <v>76</v>
      </c>
      <c r="C5" s="67" t="s">
        <v>76</v>
      </c>
      <c r="D5" s="67" t="s">
        <v>76</v>
      </c>
      <c r="E5" s="67" t="s">
        <v>76</v>
      </c>
      <c r="F5" s="67" t="s">
        <v>76</v>
      </c>
      <c r="G5" s="68">
        <v>1</v>
      </c>
      <c r="H5" s="68">
        <v>2</v>
      </c>
      <c r="I5" s="68">
        <v>3</v>
      </c>
      <c r="J5" s="68">
        <v>4</v>
      </c>
      <c r="K5" s="68">
        <v>5</v>
      </c>
      <c r="L5" s="68">
        <v>6</v>
      </c>
      <c r="M5" s="72"/>
      <c r="N5" s="14"/>
    </row>
    <row r="6" spans="1:14" ht="20.25" customHeight="1">
      <c r="A6" s="107" t="s">
        <v>15</v>
      </c>
      <c r="B6" s="108"/>
      <c r="C6" s="108"/>
      <c r="D6" s="108"/>
      <c r="E6" s="108"/>
      <c r="F6" s="108"/>
      <c r="G6" s="70">
        <v>3087.43</v>
      </c>
      <c r="H6" s="70">
        <v>464.06</v>
      </c>
      <c r="I6" s="70">
        <v>416.13</v>
      </c>
      <c r="J6" s="70">
        <v>31.88</v>
      </c>
      <c r="K6" s="70">
        <v>16.05</v>
      </c>
      <c r="L6" s="70">
        <v>2623.37</v>
      </c>
      <c r="M6" s="19"/>
      <c r="N6" s="14"/>
    </row>
    <row r="7" spans="1:14" ht="20.25" customHeight="1">
      <c r="A7" s="69" t="s">
        <v>77</v>
      </c>
      <c r="B7" s="69" t="s">
        <v>78</v>
      </c>
      <c r="C7" s="69" t="s">
        <v>79</v>
      </c>
      <c r="D7" s="69" t="s">
        <v>80</v>
      </c>
      <c r="E7" s="69" t="s">
        <v>63</v>
      </c>
      <c r="F7" s="69" t="s">
        <v>64</v>
      </c>
      <c r="G7" s="70">
        <v>395.44</v>
      </c>
      <c r="H7" s="70">
        <v>353.49</v>
      </c>
      <c r="I7" s="73">
        <v>321.61</v>
      </c>
      <c r="J7" s="73">
        <v>31.88</v>
      </c>
      <c r="K7" s="73"/>
      <c r="L7" s="73">
        <v>41.95</v>
      </c>
      <c r="M7" s="46"/>
      <c r="N7" s="74"/>
    </row>
    <row r="8" spans="1:14" ht="20.25" customHeight="1">
      <c r="A8" s="69" t="s">
        <v>77</v>
      </c>
      <c r="B8" s="69" t="s">
        <v>78</v>
      </c>
      <c r="C8" s="69" t="s">
        <v>78</v>
      </c>
      <c r="D8" s="69" t="s">
        <v>81</v>
      </c>
      <c r="E8" s="69" t="s">
        <v>63</v>
      </c>
      <c r="F8" s="69" t="s">
        <v>64</v>
      </c>
      <c r="G8" s="70">
        <v>15</v>
      </c>
      <c r="H8" s="70"/>
      <c r="I8" s="73"/>
      <c r="J8" s="73"/>
      <c r="K8" s="73"/>
      <c r="L8" s="73">
        <v>15</v>
      </c>
      <c r="M8" s="46"/>
      <c r="N8" s="74"/>
    </row>
    <row r="9" spans="1:14" ht="20.25" customHeight="1">
      <c r="A9" s="69" t="s">
        <v>77</v>
      </c>
      <c r="B9" s="69" t="s">
        <v>78</v>
      </c>
      <c r="C9" s="69" t="s">
        <v>82</v>
      </c>
      <c r="D9" s="69" t="s">
        <v>83</v>
      </c>
      <c r="E9" s="69" t="s">
        <v>63</v>
      </c>
      <c r="F9" s="69" t="s">
        <v>64</v>
      </c>
      <c r="G9" s="70">
        <v>25.77</v>
      </c>
      <c r="H9" s="70"/>
      <c r="I9" s="73"/>
      <c r="J9" s="73"/>
      <c r="K9" s="73"/>
      <c r="L9" s="73">
        <v>25.77</v>
      </c>
      <c r="M9" s="46"/>
      <c r="N9" s="74"/>
    </row>
    <row r="10" spans="1:14" ht="20.25" customHeight="1">
      <c r="A10" s="69" t="s">
        <v>77</v>
      </c>
      <c r="B10" s="69" t="s">
        <v>78</v>
      </c>
      <c r="C10" s="69" t="s">
        <v>84</v>
      </c>
      <c r="D10" s="69" t="s">
        <v>85</v>
      </c>
      <c r="E10" s="69" t="s">
        <v>63</v>
      </c>
      <c r="F10" s="69" t="s">
        <v>64</v>
      </c>
      <c r="G10" s="70">
        <v>15.7</v>
      </c>
      <c r="H10" s="70"/>
      <c r="I10" s="73"/>
      <c r="J10" s="73"/>
      <c r="K10" s="73"/>
      <c r="L10" s="73">
        <v>15.7</v>
      </c>
      <c r="M10" s="46"/>
      <c r="N10" s="74"/>
    </row>
    <row r="11" spans="1:14" ht="30" customHeight="1">
      <c r="A11" s="69" t="s">
        <v>77</v>
      </c>
      <c r="B11" s="69" t="s">
        <v>86</v>
      </c>
      <c r="C11" s="69" t="s">
        <v>79</v>
      </c>
      <c r="D11" s="69" t="s">
        <v>87</v>
      </c>
      <c r="E11" s="69" t="s">
        <v>63</v>
      </c>
      <c r="F11" s="69" t="s">
        <v>64</v>
      </c>
      <c r="G11" s="70">
        <v>10.18</v>
      </c>
      <c r="H11" s="70">
        <v>10.18</v>
      </c>
      <c r="I11" s="73"/>
      <c r="J11" s="73"/>
      <c r="K11" s="73">
        <v>10.18</v>
      </c>
      <c r="L11" s="73"/>
      <c r="M11" s="46"/>
      <c r="N11" s="74"/>
    </row>
    <row r="12" spans="1:14" ht="20.25" customHeight="1">
      <c r="A12" s="69" t="s">
        <v>77</v>
      </c>
      <c r="B12" s="69" t="s">
        <v>86</v>
      </c>
      <c r="C12" s="69" t="s">
        <v>78</v>
      </c>
      <c r="D12" s="69" t="s">
        <v>88</v>
      </c>
      <c r="E12" s="69" t="s">
        <v>63</v>
      </c>
      <c r="F12" s="69" t="s">
        <v>64</v>
      </c>
      <c r="G12" s="70">
        <v>0.28999999999999998</v>
      </c>
      <c r="H12" s="70"/>
      <c r="I12" s="73"/>
      <c r="J12" s="73"/>
      <c r="K12" s="73"/>
      <c r="L12" s="73">
        <v>0.28999999999999998</v>
      </c>
      <c r="M12" s="46"/>
      <c r="N12" s="74"/>
    </row>
    <row r="13" spans="1:14" ht="33" customHeight="1">
      <c r="A13" s="69" t="s">
        <v>77</v>
      </c>
      <c r="B13" s="69" t="s">
        <v>86</v>
      </c>
      <c r="C13" s="69" t="s">
        <v>86</v>
      </c>
      <c r="D13" s="69" t="s">
        <v>89</v>
      </c>
      <c r="E13" s="69" t="s">
        <v>63</v>
      </c>
      <c r="F13" s="69" t="s">
        <v>64</v>
      </c>
      <c r="G13" s="70">
        <v>61.88</v>
      </c>
      <c r="H13" s="70">
        <v>54.03</v>
      </c>
      <c r="I13" s="73">
        <v>54.03</v>
      </c>
      <c r="J13" s="73"/>
      <c r="K13" s="73"/>
      <c r="L13" s="73">
        <v>7.85</v>
      </c>
      <c r="M13" s="46"/>
      <c r="N13" s="74"/>
    </row>
    <row r="14" spans="1:14" ht="20.25" customHeight="1">
      <c r="A14" s="69" t="s">
        <v>77</v>
      </c>
      <c r="B14" s="69" t="s">
        <v>86</v>
      </c>
      <c r="C14" s="69" t="s">
        <v>90</v>
      </c>
      <c r="D14" s="69" t="s">
        <v>91</v>
      </c>
      <c r="E14" s="69" t="s">
        <v>63</v>
      </c>
      <c r="F14" s="69" t="s">
        <v>64</v>
      </c>
      <c r="G14" s="70">
        <v>3.14</v>
      </c>
      <c r="H14" s="70"/>
      <c r="I14" s="73"/>
      <c r="J14" s="73"/>
      <c r="K14" s="73"/>
      <c r="L14" s="73">
        <v>3.14</v>
      </c>
      <c r="M14" s="46"/>
      <c r="N14" s="74"/>
    </row>
    <row r="15" spans="1:14" ht="20.25" customHeight="1">
      <c r="A15" s="69" t="s">
        <v>77</v>
      </c>
      <c r="B15" s="69" t="s">
        <v>92</v>
      </c>
      <c r="C15" s="69" t="s">
        <v>79</v>
      </c>
      <c r="D15" s="69" t="s">
        <v>93</v>
      </c>
      <c r="E15" s="69" t="s">
        <v>63</v>
      </c>
      <c r="F15" s="69" t="s">
        <v>64</v>
      </c>
      <c r="G15" s="70">
        <v>5.87</v>
      </c>
      <c r="H15" s="70">
        <v>5.87</v>
      </c>
      <c r="I15" s="73"/>
      <c r="J15" s="73"/>
      <c r="K15" s="73">
        <v>5.87</v>
      </c>
      <c r="L15" s="73"/>
      <c r="M15" s="46"/>
      <c r="N15" s="74"/>
    </row>
    <row r="16" spans="1:14" ht="20.25" customHeight="1">
      <c r="A16" s="69" t="s">
        <v>77</v>
      </c>
      <c r="B16" s="69" t="s">
        <v>94</v>
      </c>
      <c r="C16" s="69" t="s">
        <v>79</v>
      </c>
      <c r="D16" s="69" t="s">
        <v>95</v>
      </c>
      <c r="E16" s="69" t="s">
        <v>63</v>
      </c>
      <c r="F16" s="69" t="s">
        <v>64</v>
      </c>
      <c r="G16" s="70">
        <v>42.53</v>
      </c>
      <c r="H16" s="70"/>
      <c r="I16" s="73"/>
      <c r="J16" s="73"/>
      <c r="K16" s="73"/>
      <c r="L16" s="73">
        <v>42.53</v>
      </c>
      <c r="M16" s="46"/>
      <c r="N16" s="74"/>
    </row>
    <row r="17" spans="1:14" ht="20.25" customHeight="1">
      <c r="A17" s="69" t="s">
        <v>77</v>
      </c>
      <c r="B17" s="69" t="s">
        <v>96</v>
      </c>
      <c r="C17" s="69" t="s">
        <v>82</v>
      </c>
      <c r="D17" s="69" t="s">
        <v>97</v>
      </c>
      <c r="E17" s="69" t="s">
        <v>63</v>
      </c>
      <c r="F17" s="69" t="s">
        <v>64</v>
      </c>
      <c r="G17" s="70">
        <v>290</v>
      </c>
      <c r="H17" s="70"/>
      <c r="I17" s="73"/>
      <c r="J17" s="73"/>
      <c r="K17" s="73"/>
      <c r="L17" s="73">
        <v>290</v>
      </c>
      <c r="M17" s="46"/>
      <c r="N17" s="74"/>
    </row>
    <row r="18" spans="1:14" ht="20.25" customHeight="1">
      <c r="A18" s="69" t="s">
        <v>77</v>
      </c>
      <c r="B18" s="69" t="s">
        <v>96</v>
      </c>
      <c r="C18" s="69" t="s">
        <v>84</v>
      </c>
      <c r="D18" s="69" t="s">
        <v>98</v>
      </c>
      <c r="E18" s="69" t="s">
        <v>63</v>
      </c>
      <c r="F18" s="69" t="s">
        <v>64</v>
      </c>
      <c r="G18" s="70">
        <v>30</v>
      </c>
      <c r="H18" s="70"/>
      <c r="I18" s="73"/>
      <c r="J18" s="73"/>
      <c r="K18" s="73"/>
      <c r="L18" s="73">
        <v>30</v>
      </c>
      <c r="M18" s="46"/>
      <c r="N18" s="74"/>
    </row>
    <row r="19" spans="1:14" ht="20.25" customHeight="1">
      <c r="A19" s="69" t="s">
        <v>77</v>
      </c>
      <c r="B19" s="69" t="s">
        <v>99</v>
      </c>
      <c r="C19" s="69" t="s">
        <v>79</v>
      </c>
      <c r="D19" s="69" t="s">
        <v>100</v>
      </c>
      <c r="E19" s="69" t="s">
        <v>63</v>
      </c>
      <c r="F19" s="69" t="s">
        <v>64</v>
      </c>
      <c r="G19" s="70">
        <v>379</v>
      </c>
      <c r="H19" s="70"/>
      <c r="I19" s="73"/>
      <c r="J19" s="73"/>
      <c r="K19" s="73"/>
      <c r="L19" s="73">
        <v>379</v>
      </c>
      <c r="M19" s="46"/>
      <c r="N19" s="74"/>
    </row>
    <row r="20" spans="1:14" ht="20.25" customHeight="1">
      <c r="A20" s="69" t="s">
        <v>77</v>
      </c>
      <c r="B20" s="69" t="s">
        <v>99</v>
      </c>
      <c r="C20" s="69" t="s">
        <v>78</v>
      </c>
      <c r="D20" s="69" t="s">
        <v>101</v>
      </c>
      <c r="E20" s="69" t="s">
        <v>63</v>
      </c>
      <c r="F20" s="69" t="s">
        <v>64</v>
      </c>
      <c r="G20" s="70">
        <v>875.5</v>
      </c>
      <c r="H20" s="70"/>
      <c r="I20" s="73"/>
      <c r="J20" s="73"/>
      <c r="K20" s="73"/>
      <c r="L20" s="73">
        <v>875.5</v>
      </c>
      <c r="M20" s="46"/>
      <c r="N20" s="74"/>
    </row>
    <row r="21" spans="1:14" ht="20.25" customHeight="1">
      <c r="A21" s="69" t="s">
        <v>77</v>
      </c>
      <c r="B21" s="69" t="s">
        <v>102</v>
      </c>
      <c r="C21" s="69" t="s">
        <v>79</v>
      </c>
      <c r="D21" s="69" t="s">
        <v>103</v>
      </c>
      <c r="E21" s="69" t="s">
        <v>63</v>
      </c>
      <c r="F21" s="69" t="s">
        <v>64</v>
      </c>
      <c r="G21" s="70">
        <v>100</v>
      </c>
      <c r="H21" s="70"/>
      <c r="I21" s="73"/>
      <c r="J21" s="73"/>
      <c r="K21" s="73"/>
      <c r="L21" s="73">
        <v>100</v>
      </c>
      <c r="M21" s="46"/>
      <c r="N21" s="74"/>
    </row>
    <row r="22" spans="1:14" ht="20.25" customHeight="1">
      <c r="A22" s="69" t="s">
        <v>77</v>
      </c>
      <c r="B22" s="69" t="s">
        <v>102</v>
      </c>
      <c r="C22" s="69" t="s">
        <v>78</v>
      </c>
      <c r="D22" s="69" t="s">
        <v>104</v>
      </c>
      <c r="E22" s="69" t="s">
        <v>63</v>
      </c>
      <c r="F22" s="69" t="s">
        <v>64</v>
      </c>
      <c r="G22" s="70">
        <v>28.46</v>
      </c>
      <c r="H22" s="70"/>
      <c r="I22" s="73"/>
      <c r="J22" s="73"/>
      <c r="K22" s="73"/>
      <c r="L22" s="73">
        <v>28.46</v>
      </c>
      <c r="M22" s="46"/>
      <c r="N22" s="74"/>
    </row>
    <row r="23" spans="1:14" ht="33" customHeight="1">
      <c r="A23" s="69" t="s">
        <v>77</v>
      </c>
      <c r="B23" s="69" t="s">
        <v>105</v>
      </c>
      <c r="C23" s="69" t="s">
        <v>79</v>
      </c>
      <c r="D23" s="69" t="s">
        <v>106</v>
      </c>
      <c r="E23" s="69" t="s">
        <v>63</v>
      </c>
      <c r="F23" s="69" t="s">
        <v>64</v>
      </c>
      <c r="G23" s="70">
        <v>7.84</v>
      </c>
      <c r="H23" s="70"/>
      <c r="I23" s="73"/>
      <c r="J23" s="73"/>
      <c r="K23" s="73"/>
      <c r="L23" s="73">
        <v>7.84</v>
      </c>
      <c r="M23" s="46"/>
      <c r="N23" s="74"/>
    </row>
    <row r="24" spans="1:14" ht="33" customHeight="1">
      <c r="A24" s="69" t="s">
        <v>77</v>
      </c>
      <c r="B24" s="69" t="s">
        <v>105</v>
      </c>
      <c r="C24" s="69" t="s">
        <v>78</v>
      </c>
      <c r="D24" s="69" t="s">
        <v>107</v>
      </c>
      <c r="E24" s="69" t="s">
        <v>63</v>
      </c>
      <c r="F24" s="69" t="s">
        <v>64</v>
      </c>
      <c r="G24" s="70">
        <v>219.88</v>
      </c>
      <c r="H24" s="70"/>
      <c r="I24" s="73"/>
      <c r="J24" s="73"/>
      <c r="K24" s="73"/>
      <c r="L24" s="73">
        <v>219.88</v>
      </c>
      <c r="M24" s="46"/>
      <c r="N24" s="74"/>
    </row>
    <row r="25" spans="1:14" ht="20.25" customHeight="1">
      <c r="A25" s="69" t="s">
        <v>77</v>
      </c>
      <c r="B25" s="69" t="s">
        <v>84</v>
      </c>
      <c r="C25" s="69" t="s">
        <v>79</v>
      </c>
      <c r="D25" s="69" t="s">
        <v>108</v>
      </c>
      <c r="E25" s="69" t="s">
        <v>63</v>
      </c>
      <c r="F25" s="69" t="s">
        <v>64</v>
      </c>
      <c r="G25" s="70">
        <v>6.51</v>
      </c>
      <c r="H25" s="70">
        <v>2.67</v>
      </c>
      <c r="I25" s="73">
        <v>2.67</v>
      </c>
      <c r="J25" s="73"/>
      <c r="K25" s="73"/>
      <c r="L25" s="73">
        <v>3.84</v>
      </c>
      <c r="M25" s="46"/>
      <c r="N25" s="74"/>
    </row>
    <row r="26" spans="1:14" ht="20.25" customHeight="1">
      <c r="A26" s="69" t="s">
        <v>109</v>
      </c>
      <c r="B26" s="69" t="s">
        <v>96</v>
      </c>
      <c r="C26" s="69" t="s">
        <v>79</v>
      </c>
      <c r="D26" s="69" t="s">
        <v>110</v>
      </c>
      <c r="E26" s="69" t="s">
        <v>63</v>
      </c>
      <c r="F26" s="69" t="s">
        <v>64</v>
      </c>
      <c r="G26" s="70">
        <v>4.6100000000000003</v>
      </c>
      <c r="H26" s="70">
        <v>4.6100000000000003</v>
      </c>
      <c r="I26" s="73">
        <v>4.6100000000000003</v>
      </c>
      <c r="J26" s="73"/>
      <c r="K26" s="73"/>
      <c r="L26" s="73"/>
      <c r="M26" s="46"/>
      <c r="N26" s="74"/>
    </row>
    <row r="27" spans="1:14" ht="20.25" customHeight="1">
      <c r="A27" s="69" t="s">
        <v>109</v>
      </c>
      <c r="B27" s="69" t="s">
        <v>96</v>
      </c>
      <c r="C27" s="69" t="s">
        <v>78</v>
      </c>
      <c r="D27" s="69" t="s">
        <v>111</v>
      </c>
      <c r="E27" s="69" t="s">
        <v>63</v>
      </c>
      <c r="F27" s="69" t="s">
        <v>64</v>
      </c>
      <c r="G27" s="70">
        <v>13.96</v>
      </c>
      <c r="H27" s="70">
        <v>11.6</v>
      </c>
      <c r="I27" s="73">
        <v>11.6</v>
      </c>
      <c r="J27" s="73"/>
      <c r="K27" s="73"/>
      <c r="L27" s="73">
        <v>2.36</v>
      </c>
      <c r="M27" s="46"/>
      <c r="N27" s="74"/>
    </row>
    <row r="28" spans="1:14" ht="20.25" customHeight="1">
      <c r="A28" s="69" t="s">
        <v>109</v>
      </c>
      <c r="B28" s="69" t="s">
        <v>112</v>
      </c>
      <c r="C28" s="69" t="s">
        <v>79</v>
      </c>
      <c r="D28" s="69" t="s">
        <v>113</v>
      </c>
      <c r="E28" s="69" t="s">
        <v>63</v>
      </c>
      <c r="F28" s="69" t="s">
        <v>64</v>
      </c>
      <c r="G28" s="70">
        <v>226.54</v>
      </c>
      <c r="H28" s="70"/>
      <c r="I28" s="73"/>
      <c r="J28" s="73"/>
      <c r="K28" s="73"/>
      <c r="L28" s="73">
        <v>226.54</v>
      </c>
      <c r="M28" s="46"/>
      <c r="N28" s="74"/>
    </row>
    <row r="29" spans="1:14" ht="20.25" customHeight="1">
      <c r="A29" s="69" t="s">
        <v>109</v>
      </c>
      <c r="B29" s="69" t="s">
        <v>114</v>
      </c>
      <c r="C29" s="69" t="s">
        <v>79</v>
      </c>
      <c r="D29" s="69" t="s">
        <v>115</v>
      </c>
      <c r="E29" s="69" t="s">
        <v>63</v>
      </c>
      <c r="F29" s="69" t="s">
        <v>64</v>
      </c>
      <c r="G29" s="70">
        <v>114.07</v>
      </c>
      <c r="H29" s="70"/>
      <c r="I29" s="73"/>
      <c r="J29" s="73"/>
      <c r="K29" s="73"/>
      <c r="L29" s="73">
        <v>114.07</v>
      </c>
      <c r="M29" s="46"/>
      <c r="N29" s="74"/>
    </row>
    <row r="30" spans="1:14" ht="20.25" customHeight="1">
      <c r="A30" s="69" t="s">
        <v>116</v>
      </c>
      <c r="B30" s="69" t="s">
        <v>78</v>
      </c>
      <c r="C30" s="69" t="s">
        <v>79</v>
      </c>
      <c r="D30" s="69" t="s">
        <v>117</v>
      </c>
      <c r="E30" s="69" t="s">
        <v>63</v>
      </c>
      <c r="F30" s="69" t="s">
        <v>64</v>
      </c>
      <c r="G30" s="70">
        <v>24.75</v>
      </c>
      <c r="H30" s="70">
        <v>21.61</v>
      </c>
      <c r="I30" s="73">
        <v>21.61</v>
      </c>
      <c r="J30" s="73"/>
      <c r="K30" s="73"/>
      <c r="L30" s="73">
        <v>3.14</v>
      </c>
      <c r="M30" s="46"/>
      <c r="N30" s="74"/>
    </row>
    <row r="31" spans="1:14" ht="30" customHeight="1">
      <c r="A31" s="69" t="s">
        <v>118</v>
      </c>
      <c r="B31" s="69" t="s">
        <v>119</v>
      </c>
      <c r="C31" s="69" t="s">
        <v>78</v>
      </c>
      <c r="D31" s="69" t="s">
        <v>120</v>
      </c>
      <c r="E31" s="69" t="s">
        <v>63</v>
      </c>
      <c r="F31" s="69" t="s">
        <v>64</v>
      </c>
      <c r="G31" s="70">
        <v>169.36</v>
      </c>
      <c r="H31" s="70"/>
      <c r="I31" s="73"/>
      <c r="J31" s="73"/>
      <c r="K31" s="73"/>
      <c r="L31" s="73">
        <v>169.36</v>
      </c>
      <c r="M31" s="46"/>
      <c r="N31" s="74"/>
    </row>
    <row r="32" spans="1:14" ht="30" customHeight="1">
      <c r="A32" s="69" t="s">
        <v>118</v>
      </c>
      <c r="B32" s="69" t="s">
        <v>119</v>
      </c>
      <c r="C32" s="69" t="s">
        <v>112</v>
      </c>
      <c r="D32" s="69" t="s">
        <v>121</v>
      </c>
      <c r="E32" s="69" t="s">
        <v>63</v>
      </c>
      <c r="F32" s="69" t="s">
        <v>64</v>
      </c>
      <c r="G32" s="70">
        <v>21.15</v>
      </c>
      <c r="H32" s="70"/>
      <c r="I32" s="73"/>
      <c r="J32" s="73"/>
      <c r="K32" s="73"/>
      <c r="L32" s="73">
        <v>21.15</v>
      </c>
      <c r="M32" s="46"/>
      <c r="N32" s="74"/>
    </row>
    <row r="33" spans="1:14" ht="7.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4"/>
      <c r="N33" s="14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9" workbookViewId="0">
      <selection activeCell="D14" sqref="D14:D31"/>
    </sheetView>
  </sheetViews>
  <sheetFormatPr defaultColWidth="9" defaultRowHeight="13.5"/>
  <cols>
    <col min="1" max="1" width="17.375" customWidth="1"/>
    <col min="2" max="2" width="15.875" customWidth="1"/>
    <col min="3" max="3" width="28.625" customWidth="1"/>
    <col min="4" max="4" width="17.125" customWidth="1"/>
    <col min="5" max="5" width="16" customWidth="1"/>
    <col min="6" max="6" width="14.75" customWidth="1"/>
    <col min="7" max="7" width="10.125" customWidth="1"/>
    <col min="8" max="8" width="6.25" customWidth="1"/>
  </cols>
  <sheetData>
    <row r="1" spans="1:8" ht="37.5" customHeight="1">
      <c r="A1" s="109" t="s">
        <v>122</v>
      </c>
      <c r="B1" s="110"/>
      <c r="C1" s="110"/>
      <c r="D1" s="110"/>
      <c r="E1" s="110"/>
      <c r="F1" s="110"/>
      <c r="G1" s="111"/>
      <c r="H1" s="56"/>
    </row>
    <row r="2" spans="1:8" ht="15" customHeight="1">
      <c r="A2" s="90" t="s">
        <v>57</v>
      </c>
      <c r="B2" s="90"/>
      <c r="C2" s="57"/>
      <c r="D2" s="57"/>
      <c r="E2" s="57"/>
      <c r="F2" s="30"/>
      <c r="G2" s="30" t="s">
        <v>58</v>
      </c>
      <c r="H2" s="56"/>
    </row>
    <row r="3" spans="1:8" ht="18" customHeight="1">
      <c r="A3" s="103" t="s">
        <v>123</v>
      </c>
      <c r="B3" s="112"/>
      <c r="C3" s="103" t="s">
        <v>124</v>
      </c>
      <c r="D3" s="112"/>
      <c r="E3" s="112"/>
      <c r="F3" s="112"/>
      <c r="G3" s="112"/>
      <c r="H3" s="58"/>
    </row>
    <row r="4" spans="1:8" ht="18" customHeight="1">
      <c r="A4" s="103" t="s">
        <v>4</v>
      </c>
      <c r="B4" s="103" t="s">
        <v>125</v>
      </c>
      <c r="C4" s="103" t="s">
        <v>4</v>
      </c>
      <c r="D4" s="103" t="s">
        <v>125</v>
      </c>
      <c r="E4" s="112"/>
      <c r="F4" s="112"/>
      <c r="G4" s="112"/>
      <c r="H4" s="58"/>
    </row>
    <row r="5" spans="1:8" ht="20.25" customHeight="1">
      <c r="A5" s="112"/>
      <c r="B5" s="112"/>
      <c r="C5" s="112"/>
      <c r="D5" s="103" t="s">
        <v>15</v>
      </c>
      <c r="E5" s="113" t="s">
        <v>126</v>
      </c>
      <c r="F5" s="113" t="s">
        <v>8</v>
      </c>
      <c r="G5" s="113" t="s">
        <v>127</v>
      </c>
      <c r="H5" s="58"/>
    </row>
    <row r="6" spans="1:8" ht="23.25" customHeight="1">
      <c r="A6" s="112"/>
      <c r="B6" s="112"/>
      <c r="C6" s="112"/>
      <c r="D6" s="112"/>
      <c r="E6" s="112"/>
      <c r="F6" s="112"/>
      <c r="G6" s="112"/>
      <c r="H6" s="58"/>
    </row>
    <row r="7" spans="1:8" ht="22.5" customHeight="1">
      <c r="A7" s="17" t="s">
        <v>128</v>
      </c>
      <c r="B7" s="47">
        <v>2317.92</v>
      </c>
      <c r="C7" s="17" t="s">
        <v>129</v>
      </c>
      <c r="D7" s="47"/>
      <c r="E7" s="47"/>
      <c r="F7" s="47"/>
      <c r="G7" s="47"/>
      <c r="H7" s="58"/>
    </row>
    <row r="8" spans="1:8" ht="33" customHeight="1">
      <c r="A8" s="17" t="s">
        <v>43</v>
      </c>
      <c r="B8" s="47">
        <v>32.979999999999997</v>
      </c>
      <c r="C8" s="17" t="s">
        <v>130</v>
      </c>
      <c r="D8" s="47"/>
      <c r="E8" s="47"/>
      <c r="F8" s="47"/>
      <c r="G8" s="47"/>
      <c r="H8" s="58"/>
    </row>
    <row r="9" spans="1:8" ht="39" customHeight="1">
      <c r="A9" s="17" t="s">
        <v>131</v>
      </c>
      <c r="B9" s="47"/>
      <c r="C9" s="17" t="s">
        <v>132</v>
      </c>
      <c r="D9" s="47"/>
      <c r="E9" s="47"/>
      <c r="F9" s="47"/>
      <c r="G9" s="47"/>
      <c r="H9" s="58"/>
    </row>
    <row r="10" spans="1:8" ht="22.5" customHeight="1">
      <c r="A10" s="22"/>
      <c r="B10" s="47"/>
      <c r="C10" s="17" t="s">
        <v>133</v>
      </c>
      <c r="D10" s="47"/>
      <c r="E10" s="47"/>
      <c r="F10" s="47"/>
      <c r="G10" s="47"/>
      <c r="H10" s="58"/>
    </row>
    <row r="11" spans="1:8" ht="22.5" customHeight="1">
      <c r="A11" s="22"/>
      <c r="B11" s="47"/>
      <c r="C11" s="17" t="s">
        <v>134</v>
      </c>
      <c r="D11" s="47"/>
      <c r="E11" s="47"/>
      <c r="F11" s="47"/>
      <c r="G11" s="47"/>
      <c r="H11" s="58"/>
    </row>
    <row r="12" spans="1:8" ht="22.5" customHeight="1">
      <c r="A12" s="22"/>
      <c r="B12" s="47"/>
      <c r="C12" s="17" t="s">
        <v>135</v>
      </c>
      <c r="D12" s="47"/>
      <c r="E12" s="47"/>
      <c r="F12" s="47"/>
      <c r="G12" s="47"/>
      <c r="H12" s="58"/>
    </row>
    <row r="13" spans="1:8" ht="22.5" customHeight="1">
      <c r="A13" s="22"/>
      <c r="B13" s="47"/>
      <c r="C13" s="17" t="s">
        <v>136</v>
      </c>
      <c r="D13" s="47"/>
      <c r="E13" s="47"/>
      <c r="F13" s="47"/>
      <c r="G13" s="47"/>
      <c r="H13" s="58"/>
    </row>
    <row r="14" spans="1:8" ht="22.5" customHeight="1">
      <c r="A14" s="22"/>
      <c r="B14" s="47"/>
      <c r="C14" s="17" t="s">
        <v>137</v>
      </c>
      <c r="D14" s="47">
        <v>2071</v>
      </c>
      <c r="E14" s="47">
        <v>2071</v>
      </c>
      <c r="F14" s="47"/>
      <c r="G14" s="47"/>
      <c r="H14" s="58"/>
    </row>
    <row r="15" spans="1:8" ht="22.5" customHeight="1">
      <c r="A15" s="22"/>
      <c r="B15" s="47"/>
      <c r="C15" s="17" t="s">
        <v>138</v>
      </c>
      <c r="D15" s="47"/>
      <c r="E15" s="47"/>
      <c r="F15" s="47"/>
      <c r="G15" s="47"/>
      <c r="H15" s="58"/>
    </row>
    <row r="16" spans="1:8" ht="27.75" customHeight="1">
      <c r="A16" s="22"/>
      <c r="B16" s="47"/>
      <c r="C16" s="17" t="s">
        <v>139</v>
      </c>
      <c r="D16" s="47">
        <v>222.16</v>
      </c>
      <c r="E16" s="47">
        <v>222.16</v>
      </c>
      <c r="F16" s="47"/>
      <c r="G16" s="47"/>
      <c r="H16" s="58"/>
    </row>
    <row r="17" spans="1:8" ht="27.75" customHeight="1">
      <c r="A17" s="22"/>
      <c r="B17" s="47"/>
      <c r="C17" s="17" t="s">
        <v>140</v>
      </c>
      <c r="D17" s="47"/>
      <c r="E17" s="47"/>
      <c r="F17" s="47"/>
      <c r="G17" s="47"/>
      <c r="H17" s="58"/>
    </row>
    <row r="18" spans="1:8" ht="27.75" customHeight="1">
      <c r="A18" s="22"/>
      <c r="B18" s="47"/>
      <c r="C18" s="17" t="s">
        <v>141</v>
      </c>
      <c r="D18" s="47"/>
      <c r="E18" s="47"/>
      <c r="F18" s="47"/>
      <c r="G18" s="47"/>
      <c r="H18" s="58"/>
    </row>
    <row r="19" spans="1:8" ht="27.75" customHeight="1">
      <c r="A19" s="22"/>
      <c r="B19" s="47"/>
      <c r="C19" s="17" t="s">
        <v>142</v>
      </c>
      <c r="D19" s="47"/>
      <c r="E19" s="47"/>
      <c r="F19" s="47"/>
      <c r="G19" s="47"/>
      <c r="H19" s="58"/>
    </row>
    <row r="20" spans="1:8" ht="20.25" customHeight="1">
      <c r="A20" s="22"/>
      <c r="B20" s="47"/>
      <c r="C20" s="17" t="s">
        <v>143</v>
      </c>
      <c r="D20" s="47"/>
      <c r="E20" s="47"/>
      <c r="F20" s="47"/>
      <c r="G20" s="47"/>
      <c r="H20" s="58"/>
    </row>
    <row r="21" spans="1:8" ht="20.25" customHeight="1">
      <c r="A21" s="22"/>
      <c r="B21" s="47"/>
      <c r="C21" s="17" t="s">
        <v>144</v>
      </c>
      <c r="D21" s="47"/>
      <c r="E21" s="47"/>
      <c r="F21" s="47"/>
      <c r="G21" s="47"/>
      <c r="H21" s="58"/>
    </row>
    <row r="22" spans="1:8" ht="15.75" customHeight="1">
      <c r="A22" s="22"/>
      <c r="B22" s="47"/>
      <c r="C22" s="17" t="s">
        <v>145</v>
      </c>
      <c r="D22" s="47"/>
      <c r="E22" s="47"/>
      <c r="F22" s="47"/>
      <c r="G22" s="47"/>
      <c r="H22" s="59"/>
    </row>
    <row r="23" spans="1:8" ht="15.75" customHeight="1">
      <c r="A23" s="22"/>
      <c r="B23" s="47"/>
      <c r="C23" s="17" t="s">
        <v>146</v>
      </c>
      <c r="D23" s="47"/>
      <c r="E23" s="47"/>
      <c r="F23" s="47"/>
      <c r="G23" s="47"/>
      <c r="H23" s="59"/>
    </row>
    <row r="24" spans="1:8" ht="15.75" customHeight="1">
      <c r="A24" s="22"/>
      <c r="B24" s="47"/>
      <c r="C24" s="17" t="s">
        <v>147</v>
      </c>
      <c r="D24" s="47"/>
      <c r="E24" s="47"/>
      <c r="F24" s="47"/>
      <c r="G24" s="47"/>
      <c r="H24" s="59"/>
    </row>
    <row r="25" spans="1:8" ht="15.75" customHeight="1">
      <c r="A25" s="22"/>
      <c r="B25" s="47"/>
      <c r="C25" s="17" t="s">
        <v>148</v>
      </c>
      <c r="D25" s="47"/>
      <c r="E25" s="47"/>
      <c r="F25" s="47"/>
      <c r="G25" s="47"/>
      <c r="H25" s="59"/>
    </row>
    <row r="26" spans="1:8" ht="15.75" customHeight="1">
      <c r="A26" s="22"/>
      <c r="B26" s="47"/>
      <c r="C26" s="17" t="s">
        <v>149</v>
      </c>
      <c r="D26" s="47">
        <v>24.75</v>
      </c>
      <c r="E26" s="47">
        <v>24.75</v>
      </c>
      <c r="F26" s="47"/>
      <c r="G26" s="47"/>
      <c r="H26" s="59"/>
    </row>
    <row r="27" spans="1:8" ht="15.75" customHeight="1">
      <c r="A27" s="22"/>
      <c r="B27" s="47"/>
      <c r="C27" s="17" t="s">
        <v>150</v>
      </c>
      <c r="D27" s="47"/>
      <c r="E27" s="47"/>
      <c r="F27" s="47"/>
      <c r="G27" s="47"/>
      <c r="H27" s="59"/>
    </row>
    <row r="28" spans="1:8" ht="15.75" customHeight="1">
      <c r="A28" s="22"/>
      <c r="B28" s="47"/>
      <c r="C28" s="17" t="s">
        <v>151</v>
      </c>
      <c r="D28" s="47"/>
      <c r="E28" s="47"/>
      <c r="F28" s="47"/>
      <c r="G28" s="47"/>
      <c r="H28" s="59"/>
    </row>
    <row r="29" spans="1:8" ht="15.75" customHeight="1">
      <c r="A29" s="22"/>
      <c r="B29" s="47"/>
      <c r="C29" s="17" t="s">
        <v>152</v>
      </c>
      <c r="D29" s="47"/>
      <c r="E29" s="47"/>
      <c r="F29" s="47"/>
      <c r="G29" s="47"/>
      <c r="H29" s="59"/>
    </row>
    <row r="30" spans="1:8" ht="15.75" customHeight="1">
      <c r="A30" s="22"/>
      <c r="B30" s="47"/>
      <c r="C30" s="17" t="s">
        <v>153</v>
      </c>
      <c r="D30" s="47"/>
      <c r="E30" s="47"/>
      <c r="F30" s="47"/>
      <c r="G30" s="47"/>
      <c r="H30" s="59"/>
    </row>
    <row r="31" spans="1:8" ht="15.75" customHeight="1">
      <c r="A31" s="22"/>
      <c r="B31" s="47"/>
      <c r="C31" s="17" t="s">
        <v>154</v>
      </c>
      <c r="D31" s="47">
        <v>32.979999999999997</v>
      </c>
      <c r="E31" s="47"/>
      <c r="F31" s="47">
        <v>32.979999999999997</v>
      </c>
      <c r="G31" s="47"/>
      <c r="H31" s="59"/>
    </row>
    <row r="32" spans="1:8" ht="15.75" customHeight="1">
      <c r="A32" s="22"/>
      <c r="B32" s="47"/>
      <c r="C32" s="17" t="s">
        <v>155</v>
      </c>
      <c r="D32" s="47"/>
      <c r="E32" s="47"/>
      <c r="F32" s="47"/>
      <c r="G32" s="47"/>
      <c r="H32" s="59"/>
    </row>
    <row r="33" spans="1:8" ht="15.75" customHeight="1">
      <c r="A33" s="22"/>
      <c r="B33" s="47"/>
      <c r="C33" s="17" t="s">
        <v>156</v>
      </c>
      <c r="D33" s="47"/>
      <c r="E33" s="47"/>
      <c r="F33" s="47"/>
      <c r="G33" s="47"/>
      <c r="H33" s="59"/>
    </row>
    <row r="34" spans="1:8" ht="15.75" customHeight="1">
      <c r="A34" s="22"/>
      <c r="B34" s="47"/>
      <c r="C34" s="17" t="s">
        <v>157</v>
      </c>
      <c r="D34" s="47"/>
      <c r="E34" s="47"/>
      <c r="F34" s="47"/>
      <c r="G34" s="47"/>
      <c r="H34" s="59"/>
    </row>
    <row r="35" spans="1:8" ht="15.75" customHeight="1">
      <c r="A35" s="60"/>
      <c r="B35" s="47"/>
      <c r="C35" s="17" t="s">
        <v>158</v>
      </c>
      <c r="D35" s="47"/>
      <c r="E35" s="47"/>
      <c r="F35" s="47"/>
      <c r="G35" s="47"/>
      <c r="H35" s="59"/>
    </row>
    <row r="36" spans="1:8" ht="14.25" customHeight="1">
      <c r="A36" s="22"/>
      <c r="B36" s="61"/>
      <c r="C36" s="60"/>
      <c r="D36" s="61"/>
      <c r="E36" s="61"/>
      <c r="F36" s="61"/>
      <c r="G36" s="61"/>
      <c r="H36" s="59"/>
    </row>
    <row r="37" spans="1:8" ht="20.25" customHeight="1">
      <c r="A37" s="62" t="s">
        <v>159</v>
      </c>
      <c r="B37" s="61">
        <v>2350.9</v>
      </c>
      <c r="C37" s="62" t="s">
        <v>160</v>
      </c>
      <c r="D37" s="61">
        <v>2350.9</v>
      </c>
      <c r="E37" s="61">
        <v>2317.92</v>
      </c>
      <c r="F37" s="61">
        <v>32.979999999999997</v>
      </c>
      <c r="G37" s="61"/>
      <c r="H37" s="59"/>
    </row>
    <row r="38" spans="1:8" ht="14.25" customHeight="1">
      <c r="A38" s="63"/>
      <c r="B38" s="63"/>
      <c r="C38" s="63"/>
      <c r="D38" s="64"/>
      <c r="E38" s="64"/>
      <c r="F38" s="64"/>
      <c r="G38" s="64"/>
      <c r="H38" s="65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30"/>
  <sheetViews>
    <sheetView showGridLines="0" workbookViewId="0">
      <selection activeCell="G7" sqref="G7:G29"/>
    </sheetView>
  </sheetViews>
  <sheetFormatPr defaultColWidth="9" defaultRowHeight="13.5"/>
  <cols>
    <col min="1" max="4" width="9.5" customWidth="1"/>
    <col min="5" max="5" width="18.625" customWidth="1"/>
    <col min="6" max="6" width="29.7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ht="30" customHeight="1">
      <c r="A1" s="114" t="s">
        <v>161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  <c r="O1" s="55"/>
    </row>
    <row r="2" spans="1:15" ht="18" customHeight="1">
      <c r="A2" s="90" t="s">
        <v>57</v>
      </c>
      <c r="B2" s="90"/>
      <c r="C2" s="90"/>
      <c r="D2" s="30"/>
      <c r="E2" s="30"/>
      <c r="F2" s="30"/>
      <c r="G2" s="30"/>
      <c r="H2" s="30"/>
      <c r="I2" s="30"/>
      <c r="J2" s="30"/>
      <c r="K2" s="30"/>
      <c r="L2" s="117" t="s">
        <v>58</v>
      </c>
      <c r="M2" s="117"/>
      <c r="N2" s="117"/>
      <c r="O2" s="12"/>
    </row>
    <row r="3" spans="1:15" ht="39.75" customHeight="1">
      <c r="A3" s="103" t="s">
        <v>66</v>
      </c>
      <c r="B3" s="118"/>
      <c r="C3" s="118"/>
      <c r="D3" s="103" t="s">
        <v>162</v>
      </c>
      <c r="E3" s="103" t="s">
        <v>163</v>
      </c>
      <c r="F3" s="103" t="s">
        <v>164</v>
      </c>
      <c r="G3" s="103" t="s">
        <v>6</v>
      </c>
      <c r="H3" s="103" t="s">
        <v>68</v>
      </c>
      <c r="I3" s="118"/>
      <c r="J3" s="118"/>
      <c r="K3" s="103" t="s">
        <v>69</v>
      </c>
      <c r="L3" s="118"/>
      <c r="M3" s="118"/>
      <c r="N3" s="118"/>
      <c r="O3" s="13"/>
    </row>
    <row r="4" spans="1:15" ht="43.5" customHeight="1">
      <c r="A4" s="18" t="s">
        <v>70</v>
      </c>
      <c r="B4" s="18" t="s">
        <v>71</v>
      </c>
      <c r="C4" s="18" t="s">
        <v>72</v>
      </c>
      <c r="D4" s="118"/>
      <c r="E4" s="118"/>
      <c r="F4" s="118"/>
      <c r="G4" s="118"/>
      <c r="H4" s="18" t="s">
        <v>73</v>
      </c>
      <c r="I4" s="18" t="s">
        <v>74</v>
      </c>
      <c r="J4" s="18" t="s">
        <v>75</v>
      </c>
      <c r="K4" s="18" t="s">
        <v>165</v>
      </c>
      <c r="L4" s="18" t="s">
        <v>166</v>
      </c>
      <c r="M4" s="18" t="s">
        <v>167</v>
      </c>
      <c r="N4" s="18" t="s">
        <v>168</v>
      </c>
      <c r="O4" s="13"/>
    </row>
    <row r="5" spans="1:15" ht="21" customHeight="1">
      <c r="A5" s="103" t="s">
        <v>15</v>
      </c>
      <c r="B5" s="103"/>
      <c r="C5" s="103"/>
      <c r="D5" s="52"/>
      <c r="E5" s="52"/>
      <c r="F5" s="52"/>
      <c r="G5" s="53">
        <v>2317.92</v>
      </c>
      <c r="H5" s="24">
        <v>394.17</v>
      </c>
      <c r="I5" s="24">
        <v>31.88</v>
      </c>
      <c r="J5" s="24">
        <v>16.05</v>
      </c>
      <c r="K5" s="24">
        <v>29.26</v>
      </c>
      <c r="L5" s="24">
        <v>1846.57</v>
      </c>
      <c r="M5" s="24"/>
      <c r="N5" s="24"/>
      <c r="O5" s="13"/>
    </row>
    <row r="6" spans="1:15" ht="18.75" customHeight="1">
      <c r="A6" s="36"/>
      <c r="B6" s="36"/>
      <c r="C6" s="36"/>
      <c r="D6" s="2"/>
      <c r="E6" s="54" t="s">
        <v>169</v>
      </c>
      <c r="F6" s="2"/>
      <c r="G6" s="10">
        <v>2317.92</v>
      </c>
      <c r="H6" s="40">
        <v>394.17</v>
      </c>
      <c r="I6" s="40">
        <v>31.88</v>
      </c>
      <c r="J6" s="40">
        <v>16.05</v>
      </c>
      <c r="K6" s="40">
        <v>29.26</v>
      </c>
      <c r="L6" s="40">
        <v>1846.57</v>
      </c>
      <c r="M6" s="40"/>
      <c r="N6" s="40"/>
      <c r="O6" s="13"/>
    </row>
    <row r="7" spans="1:15" ht="18.75" customHeight="1">
      <c r="A7" s="18" t="s">
        <v>77</v>
      </c>
      <c r="B7" s="18" t="s">
        <v>78</v>
      </c>
      <c r="C7" s="18" t="s">
        <v>79</v>
      </c>
      <c r="D7" s="52" t="s">
        <v>170</v>
      </c>
      <c r="E7" s="52" t="s">
        <v>64</v>
      </c>
      <c r="F7" s="52" t="s">
        <v>171</v>
      </c>
      <c r="G7" s="53">
        <v>373.47</v>
      </c>
      <c r="H7" s="24">
        <v>299.64999999999998</v>
      </c>
      <c r="I7" s="24">
        <v>31.88</v>
      </c>
      <c r="J7" s="24"/>
      <c r="K7" s="24">
        <v>14.83</v>
      </c>
      <c r="L7" s="24">
        <v>27.12</v>
      </c>
      <c r="M7" s="24"/>
      <c r="N7" s="24"/>
      <c r="O7" s="13"/>
    </row>
    <row r="8" spans="1:15" ht="18.75" customHeight="1">
      <c r="A8" s="18" t="s">
        <v>77</v>
      </c>
      <c r="B8" s="18" t="s">
        <v>78</v>
      </c>
      <c r="C8" s="18" t="s">
        <v>78</v>
      </c>
      <c r="D8" s="52" t="s">
        <v>170</v>
      </c>
      <c r="E8" s="52" t="s">
        <v>64</v>
      </c>
      <c r="F8" s="52" t="s">
        <v>172</v>
      </c>
      <c r="G8" s="53">
        <v>15</v>
      </c>
      <c r="H8" s="24"/>
      <c r="I8" s="24"/>
      <c r="J8" s="24"/>
      <c r="K8" s="24">
        <v>11</v>
      </c>
      <c r="L8" s="24">
        <v>4</v>
      </c>
      <c r="M8" s="24"/>
      <c r="N8" s="24"/>
      <c r="O8" s="13"/>
    </row>
    <row r="9" spans="1:15" ht="18.75" customHeight="1">
      <c r="A9" s="18" t="s">
        <v>77</v>
      </c>
      <c r="B9" s="18" t="s">
        <v>78</v>
      </c>
      <c r="C9" s="18" t="s">
        <v>82</v>
      </c>
      <c r="D9" s="52" t="s">
        <v>170</v>
      </c>
      <c r="E9" s="52" t="s">
        <v>64</v>
      </c>
      <c r="F9" s="52" t="s">
        <v>173</v>
      </c>
      <c r="G9" s="53">
        <v>24</v>
      </c>
      <c r="H9" s="24"/>
      <c r="I9" s="24"/>
      <c r="J9" s="24"/>
      <c r="K9" s="24"/>
      <c r="L9" s="24">
        <v>24</v>
      </c>
      <c r="M9" s="24"/>
      <c r="N9" s="24"/>
      <c r="O9" s="13"/>
    </row>
    <row r="10" spans="1:15" ht="18.75" customHeight="1">
      <c r="A10" s="18" t="s">
        <v>77</v>
      </c>
      <c r="B10" s="18" t="s">
        <v>78</v>
      </c>
      <c r="C10" s="18" t="s">
        <v>84</v>
      </c>
      <c r="D10" s="52" t="s">
        <v>170</v>
      </c>
      <c r="E10" s="52" t="s">
        <v>64</v>
      </c>
      <c r="F10" s="52" t="s">
        <v>174</v>
      </c>
      <c r="G10" s="53">
        <v>5</v>
      </c>
      <c r="H10" s="24"/>
      <c r="I10" s="24"/>
      <c r="J10" s="24"/>
      <c r="K10" s="24"/>
      <c r="L10" s="24">
        <v>5</v>
      </c>
      <c r="M10" s="24"/>
      <c r="N10" s="24"/>
      <c r="O10" s="13"/>
    </row>
    <row r="11" spans="1:15" ht="33" customHeight="1">
      <c r="A11" s="18" t="s">
        <v>77</v>
      </c>
      <c r="B11" s="18" t="s">
        <v>86</v>
      </c>
      <c r="C11" s="18" t="s">
        <v>79</v>
      </c>
      <c r="D11" s="52" t="s">
        <v>170</v>
      </c>
      <c r="E11" s="52" t="s">
        <v>64</v>
      </c>
      <c r="F11" s="52" t="s">
        <v>175</v>
      </c>
      <c r="G11" s="53">
        <v>10.18</v>
      </c>
      <c r="H11" s="24"/>
      <c r="I11" s="24"/>
      <c r="J11" s="24">
        <v>10.18</v>
      </c>
      <c r="K11" s="24"/>
      <c r="L11" s="24"/>
      <c r="M11" s="24"/>
      <c r="N11" s="24"/>
      <c r="O11" s="13"/>
    </row>
    <row r="12" spans="1:15" ht="18.75" customHeight="1">
      <c r="A12" s="18" t="s">
        <v>77</v>
      </c>
      <c r="B12" s="18" t="s">
        <v>86</v>
      </c>
      <c r="C12" s="18" t="s">
        <v>78</v>
      </c>
      <c r="D12" s="52" t="s">
        <v>170</v>
      </c>
      <c r="E12" s="52" t="s">
        <v>64</v>
      </c>
      <c r="F12" s="52" t="s">
        <v>176</v>
      </c>
      <c r="G12" s="53">
        <v>0.28999999999999998</v>
      </c>
      <c r="H12" s="24"/>
      <c r="I12" s="24"/>
      <c r="J12" s="24"/>
      <c r="K12" s="24">
        <v>0.28999999999999998</v>
      </c>
      <c r="L12" s="24"/>
      <c r="M12" s="24"/>
      <c r="N12" s="24"/>
      <c r="O12" s="13"/>
    </row>
    <row r="13" spans="1:15" ht="30.95" customHeight="1">
      <c r="A13" s="18" t="s">
        <v>77</v>
      </c>
      <c r="B13" s="18" t="s">
        <v>86</v>
      </c>
      <c r="C13" s="18" t="s">
        <v>86</v>
      </c>
      <c r="D13" s="52" t="s">
        <v>170</v>
      </c>
      <c r="E13" s="52" t="s">
        <v>64</v>
      </c>
      <c r="F13" s="52" t="s">
        <v>177</v>
      </c>
      <c r="G13" s="53">
        <v>61.88</v>
      </c>
      <c r="H13" s="24">
        <v>54.03</v>
      </c>
      <c r="I13" s="24"/>
      <c r="J13" s="24"/>
      <c r="K13" s="24"/>
      <c r="L13" s="24">
        <v>7.85</v>
      </c>
      <c r="M13" s="24"/>
      <c r="N13" s="24"/>
      <c r="O13" s="13"/>
    </row>
    <row r="14" spans="1:15" ht="33" customHeight="1">
      <c r="A14" s="18" t="s">
        <v>77</v>
      </c>
      <c r="B14" s="18" t="s">
        <v>86</v>
      </c>
      <c r="C14" s="18" t="s">
        <v>90</v>
      </c>
      <c r="D14" s="52" t="s">
        <v>170</v>
      </c>
      <c r="E14" s="52" t="s">
        <v>64</v>
      </c>
      <c r="F14" s="52" t="s">
        <v>178</v>
      </c>
      <c r="G14" s="53">
        <v>3.14</v>
      </c>
      <c r="H14" s="24"/>
      <c r="I14" s="24"/>
      <c r="J14" s="24"/>
      <c r="K14" s="24">
        <v>3.14</v>
      </c>
      <c r="L14" s="24"/>
      <c r="M14" s="24"/>
      <c r="N14" s="24"/>
      <c r="O14" s="13"/>
    </row>
    <row r="15" spans="1:15" ht="18.75" customHeight="1">
      <c r="A15" s="18" t="s">
        <v>77</v>
      </c>
      <c r="B15" s="18" t="s">
        <v>92</v>
      </c>
      <c r="C15" s="18" t="s">
        <v>79</v>
      </c>
      <c r="D15" s="52" t="s">
        <v>170</v>
      </c>
      <c r="E15" s="52" t="s">
        <v>64</v>
      </c>
      <c r="F15" s="52" t="s">
        <v>179</v>
      </c>
      <c r="G15" s="53">
        <v>5.87</v>
      </c>
      <c r="H15" s="24"/>
      <c r="I15" s="24"/>
      <c r="J15" s="24">
        <v>5.87</v>
      </c>
      <c r="K15" s="24"/>
      <c r="L15" s="24"/>
      <c r="M15" s="24"/>
      <c r="N15" s="24"/>
      <c r="O15" s="13"/>
    </row>
    <row r="16" spans="1:15" ht="18.75" customHeight="1">
      <c r="A16" s="18" t="s">
        <v>77</v>
      </c>
      <c r="B16" s="18" t="s">
        <v>94</v>
      </c>
      <c r="C16" s="18" t="s">
        <v>79</v>
      </c>
      <c r="D16" s="52" t="s">
        <v>170</v>
      </c>
      <c r="E16" s="52" t="s">
        <v>64</v>
      </c>
      <c r="F16" s="52" t="s">
        <v>180</v>
      </c>
      <c r="G16" s="53">
        <v>40.32</v>
      </c>
      <c r="H16" s="24"/>
      <c r="I16" s="24"/>
      <c r="J16" s="24"/>
      <c r="K16" s="24"/>
      <c r="L16" s="24">
        <v>40.32</v>
      </c>
      <c r="M16" s="24"/>
      <c r="N16" s="24"/>
      <c r="O16" s="13"/>
    </row>
    <row r="17" spans="1:15" ht="18.75" customHeight="1">
      <c r="A17" s="18" t="s">
        <v>77</v>
      </c>
      <c r="B17" s="18" t="s">
        <v>96</v>
      </c>
      <c r="C17" s="18" t="s">
        <v>82</v>
      </c>
      <c r="D17" s="52" t="s">
        <v>170</v>
      </c>
      <c r="E17" s="52" t="s">
        <v>64</v>
      </c>
      <c r="F17" s="52" t="s">
        <v>181</v>
      </c>
      <c r="G17" s="53">
        <v>290</v>
      </c>
      <c r="H17" s="24"/>
      <c r="I17" s="24"/>
      <c r="J17" s="24"/>
      <c r="K17" s="24"/>
      <c r="L17" s="24">
        <v>290</v>
      </c>
      <c r="M17" s="24"/>
      <c r="N17" s="24"/>
      <c r="O17" s="13"/>
    </row>
    <row r="18" spans="1:15" ht="18.75" customHeight="1">
      <c r="A18" s="18" t="s">
        <v>77</v>
      </c>
      <c r="B18" s="18" t="s">
        <v>96</v>
      </c>
      <c r="C18" s="18" t="s">
        <v>84</v>
      </c>
      <c r="D18" s="52" t="s">
        <v>170</v>
      </c>
      <c r="E18" s="52" t="s">
        <v>64</v>
      </c>
      <c r="F18" s="52" t="s">
        <v>182</v>
      </c>
      <c r="G18" s="53">
        <v>30</v>
      </c>
      <c r="H18" s="24"/>
      <c r="I18" s="24"/>
      <c r="J18" s="24"/>
      <c r="K18" s="24"/>
      <c r="L18" s="24">
        <v>30</v>
      </c>
      <c r="M18" s="24"/>
      <c r="N18" s="24"/>
      <c r="O18" s="13"/>
    </row>
    <row r="19" spans="1:15" ht="33" customHeight="1">
      <c r="A19" s="18" t="s">
        <v>77</v>
      </c>
      <c r="B19" s="18" t="s">
        <v>99</v>
      </c>
      <c r="C19" s="18" t="s">
        <v>78</v>
      </c>
      <c r="D19" s="52" t="s">
        <v>170</v>
      </c>
      <c r="E19" s="52" t="s">
        <v>64</v>
      </c>
      <c r="F19" s="52" t="s">
        <v>183</v>
      </c>
      <c r="G19" s="53">
        <v>857.5</v>
      </c>
      <c r="H19" s="24"/>
      <c r="I19" s="24"/>
      <c r="J19" s="24"/>
      <c r="K19" s="24"/>
      <c r="L19" s="24">
        <v>857.5</v>
      </c>
      <c r="M19" s="24"/>
      <c r="N19" s="24"/>
      <c r="O19" s="13"/>
    </row>
    <row r="20" spans="1:15" ht="18.75" customHeight="1">
      <c r="A20" s="18" t="s">
        <v>77</v>
      </c>
      <c r="B20" s="18" t="s">
        <v>102</v>
      </c>
      <c r="C20" s="18" t="s">
        <v>79</v>
      </c>
      <c r="D20" s="52" t="s">
        <v>170</v>
      </c>
      <c r="E20" s="52" t="s">
        <v>64</v>
      </c>
      <c r="F20" s="52" t="s">
        <v>184</v>
      </c>
      <c r="G20" s="53">
        <v>100</v>
      </c>
      <c r="H20" s="24"/>
      <c r="I20" s="24"/>
      <c r="J20" s="24"/>
      <c r="K20" s="24"/>
      <c r="L20" s="24">
        <v>100</v>
      </c>
      <c r="M20" s="24"/>
      <c r="N20" s="24"/>
      <c r="O20" s="13"/>
    </row>
    <row r="21" spans="1:15" ht="18.75" customHeight="1">
      <c r="A21" s="18" t="s">
        <v>77</v>
      </c>
      <c r="B21" s="18" t="s">
        <v>102</v>
      </c>
      <c r="C21" s="18" t="s">
        <v>78</v>
      </c>
      <c r="D21" s="52" t="s">
        <v>170</v>
      </c>
      <c r="E21" s="52" t="s">
        <v>64</v>
      </c>
      <c r="F21" s="52" t="s">
        <v>185</v>
      </c>
      <c r="G21" s="53">
        <v>23</v>
      </c>
      <c r="H21" s="24"/>
      <c r="I21" s="24"/>
      <c r="J21" s="24"/>
      <c r="K21" s="24"/>
      <c r="L21" s="24">
        <v>23</v>
      </c>
      <c r="M21" s="24"/>
      <c r="N21" s="24"/>
      <c r="O21" s="13"/>
    </row>
    <row r="22" spans="1:15" ht="33" customHeight="1">
      <c r="A22" s="18" t="s">
        <v>77</v>
      </c>
      <c r="B22" s="18" t="s">
        <v>105</v>
      </c>
      <c r="C22" s="18" t="s">
        <v>79</v>
      </c>
      <c r="D22" s="52" t="s">
        <v>170</v>
      </c>
      <c r="E22" s="52" t="s">
        <v>64</v>
      </c>
      <c r="F22" s="52" t="s">
        <v>186</v>
      </c>
      <c r="G22" s="53">
        <v>7.84</v>
      </c>
      <c r="H22" s="24"/>
      <c r="I22" s="24"/>
      <c r="J22" s="24"/>
      <c r="K22" s="24"/>
      <c r="L22" s="24">
        <v>7.84</v>
      </c>
      <c r="M22" s="24"/>
      <c r="N22" s="24"/>
      <c r="O22" s="13"/>
    </row>
    <row r="23" spans="1:15" ht="30.95" customHeight="1">
      <c r="A23" s="18" t="s">
        <v>77</v>
      </c>
      <c r="B23" s="18" t="s">
        <v>105</v>
      </c>
      <c r="C23" s="18" t="s">
        <v>78</v>
      </c>
      <c r="D23" s="52" t="s">
        <v>170</v>
      </c>
      <c r="E23" s="52" t="s">
        <v>64</v>
      </c>
      <c r="F23" s="52" t="s">
        <v>187</v>
      </c>
      <c r="G23" s="53">
        <v>217</v>
      </c>
      <c r="H23" s="24"/>
      <c r="I23" s="24"/>
      <c r="J23" s="24"/>
      <c r="K23" s="24"/>
      <c r="L23" s="24">
        <v>217</v>
      </c>
      <c r="M23" s="24"/>
      <c r="N23" s="24"/>
      <c r="O23" s="13"/>
    </row>
    <row r="24" spans="1:15" ht="18.75" customHeight="1">
      <c r="A24" s="18" t="s">
        <v>77</v>
      </c>
      <c r="B24" s="18" t="s">
        <v>84</v>
      </c>
      <c r="C24" s="18" t="s">
        <v>79</v>
      </c>
      <c r="D24" s="52" t="s">
        <v>170</v>
      </c>
      <c r="E24" s="52" t="s">
        <v>64</v>
      </c>
      <c r="F24" s="52" t="s">
        <v>188</v>
      </c>
      <c r="G24" s="53">
        <v>6.51</v>
      </c>
      <c r="H24" s="24">
        <v>2.67</v>
      </c>
      <c r="I24" s="24"/>
      <c r="J24" s="24"/>
      <c r="K24" s="24"/>
      <c r="L24" s="24">
        <v>3.84</v>
      </c>
      <c r="M24" s="24"/>
      <c r="N24" s="24"/>
      <c r="O24" s="13"/>
    </row>
    <row r="25" spans="1:15" ht="18.75" customHeight="1">
      <c r="A25" s="18" t="s">
        <v>109</v>
      </c>
      <c r="B25" s="18" t="s">
        <v>96</v>
      </c>
      <c r="C25" s="18" t="s">
        <v>79</v>
      </c>
      <c r="D25" s="52" t="s">
        <v>170</v>
      </c>
      <c r="E25" s="52" t="s">
        <v>64</v>
      </c>
      <c r="F25" s="52" t="s">
        <v>189</v>
      </c>
      <c r="G25" s="53">
        <v>4.6100000000000003</v>
      </c>
      <c r="H25" s="24">
        <v>4.6100000000000003</v>
      </c>
      <c r="I25" s="24"/>
      <c r="J25" s="24"/>
      <c r="K25" s="24"/>
      <c r="L25" s="24"/>
      <c r="M25" s="24"/>
      <c r="N25" s="24"/>
      <c r="O25" s="13"/>
    </row>
    <row r="26" spans="1:15" ht="18.75" customHeight="1">
      <c r="A26" s="18" t="s">
        <v>109</v>
      </c>
      <c r="B26" s="18" t="s">
        <v>96</v>
      </c>
      <c r="C26" s="18" t="s">
        <v>78</v>
      </c>
      <c r="D26" s="52" t="s">
        <v>170</v>
      </c>
      <c r="E26" s="52" t="s">
        <v>64</v>
      </c>
      <c r="F26" s="52" t="s">
        <v>190</v>
      </c>
      <c r="G26" s="53">
        <v>13.96</v>
      </c>
      <c r="H26" s="24">
        <v>11.6</v>
      </c>
      <c r="I26" s="24"/>
      <c r="J26" s="24"/>
      <c r="K26" s="24"/>
      <c r="L26" s="24">
        <v>2.36</v>
      </c>
      <c r="M26" s="24"/>
      <c r="N26" s="24"/>
      <c r="O26" s="13"/>
    </row>
    <row r="27" spans="1:15" ht="18.75" customHeight="1">
      <c r="A27" s="18" t="s">
        <v>109</v>
      </c>
      <c r="B27" s="18" t="s">
        <v>112</v>
      </c>
      <c r="C27" s="18" t="s">
        <v>79</v>
      </c>
      <c r="D27" s="52" t="s">
        <v>170</v>
      </c>
      <c r="E27" s="52" t="s">
        <v>64</v>
      </c>
      <c r="F27" s="52" t="s">
        <v>191</v>
      </c>
      <c r="G27" s="53">
        <v>111.6</v>
      </c>
      <c r="H27" s="24"/>
      <c r="I27" s="24"/>
      <c r="J27" s="24"/>
      <c r="K27" s="24"/>
      <c r="L27" s="24">
        <v>111.6</v>
      </c>
      <c r="M27" s="24"/>
      <c r="N27" s="24"/>
      <c r="O27" s="13"/>
    </row>
    <row r="28" spans="1:15" ht="18.75" customHeight="1">
      <c r="A28" s="18" t="s">
        <v>109</v>
      </c>
      <c r="B28" s="18" t="s">
        <v>114</v>
      </c>
      <c r="C28" s="18" t="s">
        <v>79</v>
      </c>
      <c r="D28" s="52" t="s">
        <v>170</v>
      </c>
      <c r="E28" s="52" t="s">
        <v>64</v>
      </c>
      <c r="F28" s="52" t="s">
        <v>192</v>
      </c>
      <c r="G28" s="53">
        <v>92</v>
      </c>
      <c r="H28" s="24"/>
      <c r="I28" s="24"/>
      <c r="J28" s="24"/>
      <c r="K28" s="24"/>
      <c r="L28" s="24">
        <v>92</v>
      </c>
      <c r="M28" s="24"/>
      <c r="N28" s="24"/>
      <c r="O28" s="13"/>
    </row>
    <row r="29" spans="1:15" ht="18.75" customHeight="1">
      <c r="A29" s="18" t="s">
        <v>116</v>
      </c>
      <c r="B29" s="18" t="s">
        <v>78</v>
      </c>
      <c r="C29" s="18" t="s">
        <v>79</v>
      </c>
      <c r="D29" s="52" t="s">
        <v>170</v>
      </c>
      <c r="E29" s="52" t="s">
        <v>64</v>
      </c>
      <c r="F29" s="52" t="s">
        <v>193</v>
      </c>
      <c r="G29" s="53">
        <v>24.75</v>
      </c>
      <c r="H29" s="24">
        <v>21.61</v>
      </c>
      <c r="I29" s="24"/>
      <c r="J29" s="24"/>
      <c r="K29" s="24"/>
      <c r="L29" s="24">
        <v>3.14</v>
      </c>
      <c r="M29" s="24"/>
      <c r="N29" s="24"/>
      <c r="O29" s="13"/>
    </row>
    <row r="30" spans="1:15" ht="12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4"/>
    </row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37" workbookViewId="0">
      <selection activeCell="E48" sqref="E48"/>
    </sheetView>
  </sheetViews>
  <sheetFormatPr defaultColWidth="9" defaultRowHeight="13.5"/>
  <cols>
    <col min="1" max="1" width="13.625" style="26" customWidth="1"/>
    <col min="2" max="2" width="29.375" style="26" customWidth="1"/>
    <col min="3" max="3" width="14.5" style="26" customWidth="1"/>
    <col min="4" max="4" width="30.125" style="26" customWidth="1"/>
    <col min="5" max="16384" width="9" style="26"/>
  </cols>
  <sheetData>
    <row r="1" spans="1:4" ht="54" customHeight="1">
      <c r="A1" s="87" t="s">
        <v>194</v>
      </c>
      <c r="B1" s="119"/>
      <c r="C1" s="119"/>
      <c r="D1" s="120"/>
    </row>
    <row r="2" spans="1:4" ht="16.5" customHeight="1">
      <c r="A2" s="90" t="s">
        <v>57</v>
      </c>
      <c r="B2" s="90"/>
      <c r="C2" s="15" t="s">
        <v>58</v>
      </c>
      <c r="D2" s="50"/>
    </row>
    <row r="3" spans="1:4" ht="16.5" customHeight="1">
      <c r="A3" s="18" t="s">
        <v>195</v>
      </c>
      <c r="B3" s="18" t="s">
        <v>4</v>
      </c>
      <c r="C3" s="18" t="s">
        <v>196</v>
      </c>
      <c r="D3" s="49"/>
    </row>
    <row r="4" spans="1:4" ht="16.5" customHeight="1">
      <c r="A4" s="20">
        <v>301</v>
      </c>
      <c r="B4" s="17" t="s">
        <v>197</v>
      </c>
      <c r="C4" s="47">
        <v>394.17</v>
      </c>
      <c r="D4" s="49"/>
    </row>
    <row r="5" spans="1:4" ht="16.5" customHeight="1">
      <c r="A5" s="20">
        <v>30101</v>
      </c>
      <c r="B5" s="17" t="s">
        <v>198</v>
      </c>
      <c r="C5" s="47">
        <v>175.11</v>
      </c>
      <c r="D5" s="49"/>
    </row>
    <row r="6" spans="1:4" ht="16.5" customHeight="1">
      <c r="A6" s="20">
        <v>30102</v>
      </c>
      <c r="B6" s="17" t="s">
        <v>199</v>
      </c>
      <c r="C6" s="47">
        <v>40.85</v>
      </c>
      <c r="D6" s="49"/>
    </row>
    <row r="7" spans="1:4" ht="21" customHeight="1">
      <c r="A7" s="20">
        <v>30103</v>
      </c>
      <c r="B7" s="17" t="s">
        <v>200</v>
      </c>
      <c r="C7" s="47">
        <v>12.32</v>
      </c>
      <c r="D7" s="49"/>
    </row>
    <row r="8" spans="1:4" ht="16.5" customHeight="1">
      <c r="A8" s="20">
        <v>30107</v>
      </c>
      <c r="B8" s="17" t="s">
        <v>201</v>
      </c>
      <c r="C8" s="47">
        <v>65.69</v>
      </c>
      <c r="D8" s="49"/>
    </row>
    <row r="9" spans="1:4" ht="16.5" customHeight="1">
      <c r="A9" s="20">
        <v>30108</v>
      </c>
      <c r="B9" s="17" t="s">
        <v>202</v>
      </c>
      <c r="C9" s="47">
        <v>54.03</v>
      </c>
      <c r="D9" s="49"/>
    </row>
    <row r="10" spans="1:4" ht="16.5" customHeight="1">
      <c r="A10" s="20">
        <v>30110</v>
      </c>
      <c r="B10" s="17" t="s">
        <v>203</v>
      </c>
      <c r="C10" s="47">
        <v>16.21</v>
      </c>
      <c r="D10" s="49"/>
    </row>
    <row r="11" spans="1:4" ht="16.5" customHeight="1">
      <c r="A11" s="20">
        <v>30112</v>
      </c>
      <c r="B11" s="17" t="s">
        <v>204</v>
      </c>
      <c r="C11" s="47">
        <v>2.67</v>
      </c>
      <c r="D11" s="49"/>
    </row>
    <row r="12" spans="1:4" ht="16.5" customHeight="1">
      <c r="A12" s="20">
        <v>30113</v>
      </c>
      <c r="B12" s="17" t="s">
        <v>117</v>
      </c>
      <c r="C12" s="47">
        <v>21.61</v>
      </c>
      <c r="D12" s="49"/>
    </row>
    <row r="13" spans="1:4" ht="16.5" customHeight="1">
      <c r="A13" s="20">
        <v>30199</v>
      </c>
      <c r="B13" s="17" t="s">
        <v>205</v>
      </c>
      <c r="C13" s="47">
        <v>5.67</v>
      </c>
      <c r="D13" s="49"/>
    </row>
    <row r="14" spans="1:4" ht="16.5" customHeight="1">
      <c r="A14" s="20">
        <v>302</v>
      </c>
      <c r="B14" s="17" t="s">
        <v>206</v>
      </c>
      <c r="C14" s="47">
        <v>31.88</v>
      </c>
      <c r="D14" s="49"/>
    </row>
    <row r="15" spans="1:4" ht="16.5" customHeight="1">
      <c r="A15" s="20">
        <v>30201</v>
      </c>
      <c r="B15" s="17" t="s">
        <v>207</v>
      </c>
      <c r="C15" s="47">
        <v>5.2</v>
      </c>
      <c r="D15" s="49"/>
    </row>
    <row r="16" spans="1:4" ht="16.5" customHeight="1">
      <c r="A16" s="20">
        <v>30202</v>
      </c>
      <c r="B16" s="17" t="s">
        <v>208</v>
      </c>
      <c r="C16" s="47"/>
      <c r="D16" s="49"/>
    </row>
    <row r="17" spans="1:4" ht="16.5" customHeight="1">
      <c r="A17" s="20">
        <v>30203</v>
      </c>
      <c r="B17" s="17" t="s">
        <v>209</v>
      </c>
      <c r="C17" s="47"/>
      <c r="D17" s="49"/>
    </row>
    <row r="18" spans="1:4" ht="16.5" customHeight="1">
      <c r="A18" s="20">
        <v>30204</v>
      </c>
      <c r="B18" s="17" t="s">
        <v>210</v>
      </c>
      <c r="C18" s="47"/>
      <c r="D18" s="49"/>
    </row>
    <row r="19" spans="1:4" ht="16.5" customHeight="1">
      <c r="A19" s="20">
        <v>30205</v>
      </c>
      <c r="B19" s="17" t="s">
        <v>211</v>
      </c>
      <c r="C19" s="47"/>
      <c r="D19" s="49"/>
    </row>
    <row r="20" spans="1:4" ht="16.5" customHeight="1">
      <c r="A20" s="20">
        <v>30206</v>
      </c>
      <c r="B20" s="17" t="s">
        <v>212</v>
      </c>
      <c r="C20" s="47"/>
      <c r="D20" s="49"/>
    </row>
    <row r="21" spans="1:4" ht="16.5" customHeight="1">
      <c r="A21" s="20">
        <v>30207</v>
      </c>
      <c r="B21" s="17" t="s">
        <v>213</v>
      </c>
      <c r="C21" s="47">
        <v>5.4</v>
      </c>
      <c r="D21" s="49"/>
    </row>
    <row r="22" spans="1:4" ht="16.5" customHeight="1">
      <c r="A22" s="20">
        <v>30208</v>
      </c>
      <c r="B22" s="17" t="s">
        <v>214</v>
      </c>
      <c r="C22" s="47"/>
      <c r="D22" s="49"/>
    </row>
    <row r="23" spans="1:4" ht="16.5" customHeight="1">
      <c r="A23" s="20">
        <v>30209</v>
      </c>
      <c r="B23" s="17" t="s">
        <v>215</v>
      </c>
      <c r="C23" s="47"/>
      <c r="D23" s="49"/>
    </row>
    <row r="24" spans="1:4" ht="16.5" customHeight="1">
      <c r="A24" s="20">
        <v>30211</v>
      </c>
      <c r="B24" s="17" t="s">
        <v>216</v>
      </c>
      <c r="C24" s="47">
        <v>3.39</v>
      </c>
      <c r="D24" s="49"/>
    </row>
    <row r="25" spans="1:4" ht="16.5" customHeight="1">
      <c r="A25" s="20">
        <v>30212</v>
      </c>
      <c r="B25" s="17" t="s">
        <v>217</v>
      </c>
      <c r="C25" s="47"/>
      <c r="D25" s="49"/>
    </row>
    <row r="26" spans="1:4" ht="16.5" customHeight="1">
      <c r="A26" s="20">
        <v>30213</v>
      </c>
      <c r="B26" s="17" t="s">
        <v>218</v>
      </c>
      <c r="C26" s="47"/>
      <c r="D26" s="49"/>
    </row>
    <row r="27" spans="1:4" ht="16.5" customHeight="1">
      <c r="A27" s="20">
        <v>30214</v>
      </c>
      <c r="B27" s="17" t="s">
        <v>219</v>
      </c>
      <c r="C27" s="47"/>
      <c r="D27" s="49"/>
    </row>
    <row r="28" spans="1:4" ht="16.5" customHeight="1">
      <c r="A28" s="20">
        <v>30215</v>
      </c>
      <c r="B28" s="17" t="s">
        <v>220</v>
      </c>
      <c r="C28" s="47"/>
      <c r="D28" s="49"/>
    </row>
    <row r="29" spans="1:4" ht="16.5" customHeight="1">
      <c r="A29" s="20">
        <v>30216</v>
      </c>
      <c r="B29" s="17" t="s">
        <v>221</v>
      </c>
      <c r="C29" s="47"/>
      <c r="D29" s="49"/>
    </row>
    <row r="30" spans="1:4" ht="16.5" customHeight="1">
      <c r="A30" s="20">
        <v>30217</v>
      </c>
      <c r="B30" s="17" t="s">
        <v>222</v>
      </c>
      <c r="C30" s="47"/>
      <c r="D30" s="49"/>
    </row>
    <row r="31" spans="1:4" ht="16.5" customHeight="1">
      <c r="A31" s="20">
        <v>30218</v>
      </c>
      <c r="B31" s="17" t="s">
        <v>223</v>
      </c>
      <c r="C31" s="47"/>
      <c r="D31" s="49"/>
    </row>
    <row r="32" spans="1:4" ht="16.5" customHeight="1">
      <c r="A32" s="20">
        <v>30224</v>
      </c>
      <c r="B32" s="17" t="s">
        <v>224</v>
      </c>
      <c r="C32" s="47"/>
      <c r="D32" s="49"/>
    </row>
    <row r="33" spans="1:4" ht="16.5" customHeight="1">
      <c r="A33" s="20">
        <v>30225</v>
      </c>
      <c r="B33" s="17" t="s">
        <v>225</v>
      </c>
      <c r="C33" s="47"/>
      <c r="D33" s="49"/>
    </row>
    <row r="34" spans="1:4" ht="16.5" customHeight="1">
      <c r="A34" s="20">
        <v>30226</v>
      </c>
      <c r="B34" s="17" t="s">
        <v>226</v>
      </c>
      <c r="C34" s="47"/>
      <c r="D34" s="49"/>
    </row>
    <row r="35" spans="1:4" ht="16.5" customHeight="1">
      <c r="A35" s="20">
        <v>30227</v>
      </c>
      <c r="B35" s="17" t="s">
        <v>227</v>
      </c>
      <c r="C35" s="47"/>
      <c r="D35" s="49"/>
    </row>
    <row r="36" spans="1:4" ht="16.5" customHeight="1">
      <c r="A36" s="20">
        <v>30228</v>
      </c>
      <c r="B36" s="17" t="s">
        <v>228</v>
      </c>
      <c r="C36" s="47">
        <v>5.4</v>
      </c>
      <c r="D36" s="49"/>
    </row>
    <row r="37" spans="1:4" ht="16.5" customHeight="1">
      <c r="A37" s="20">
        <v>30229</v>
      </c>
      <c r="B37" s="17" t="s">
        <v>229</v>
      </c>
      <c r="C37" s="47">
        <v>5.4</v>
      </c>
      <c r="D37" s="49"/>
    </row>
    <row r="38" spans="1:4" ht="16.5" customHeight="1">
      <c r="A38" s="20">
        <v>30231</v>
      </c>
      <c r="B38" s="17" t="s">
        <v>230</v>
      </c>
      <c r="C38" s="47">
        <v>2.4</v>
      </c>
      <c r="D38" s="49"/>
    </row>
    <row r="39" spans="1:4" ht="16.5" customHeight="1">
      <c r="A39" s="20">
        <v>30239</v>
      </c>
      <c r="B39" s="17" t="s">
        <v>231</v>
      </c>
      <c r="C39" s="47">
        <v>4.68</v>
      </c>
      <c r="D39" s="49"/>
    </row>
    <row r="40" spans="1:4" ht="16.5" customHeight="1">
      <c r="A40" s="20">
        <v>30240</v>
      </c>
      <c r="B40" s="17" t="s">
        <v>232</v>
      </c>
      <c r="C40" s="47"/>
      <c r="D40" s="49"/>
    </row>
    <row r="41" spans="1:4" ht="16.5" customHeight="1">
      <c r="A41" s="20">
        <v>30299</v>
      </c>
      <c r="B41" s="17" t="s">
        <v>233</v>
      </c>
      <c r="C41" s="47"/>
      <c r="D41" s="49"/>
    </row>
    <row r="42" spans="1:4" ht="16.5" customHeight="1">
      <c r="A42" s="20">
        <v>303</v>
      </c>
      <c r="B42" s="17" t="s">
        <v>234</v>
      </c>
      <c r="C42" s="47">
        <v>16.05</v>
      </c>
      <c r="D42" s="49"/>
    </row>
    <row r="43" spans="1:4" ht="16.5" customHeight="1">
      <c r="A43" s="20">
        <v>30301</v>
      </c>
      <c r="B43" s="17" t="s">
        <v>235</v>
      </c>
      <c r="C43" s="47"/>
      <c r="D43" s="49"/>
    </row>
    <row r="44" spans="1:4" ht="16.5" customHeight="1">
      <c r="A44" s="20">
        <v>30302</v>
      </c>
      <c r="B44" s="17" t="s">
        <v>236</v>
      </c>
      <c r="C44" s="47">
        <v>10.18</v>
      </c>
      <c r="D44" s="49"/>
    </row>
    <row r="45" spans="1:4" ht="16.5" customHeight="1">
      <c r="A45" s="20">
        <v>30305</v>
      </c>
      <c r="B45" s="17" t="s">
        <v>237</v>
      </c>
      <c r="C45" s="47">
        <v>5.87</v>
      </c>
      <c r="D45" s="49"/>
    </row>
    <row r="46" spans="1:4" ht="16.5" customHeight="1">
      <c r="A46" s="20">
        <v>30399</v>
      </c>
      <c r="B46" s="17" t="s">
        <v>238</v>
      </c>
      <c r="C46" s="47"/>
      <c r="D46" s="49"/>
    </row>
    <row r="47" spans="1:4" ht="16.5" customHeight="1">
      <c r="A47" s="20">
        <v>310</v>
      </c>
      <c r="B47" s="17" t="s">
        <v>239</v>
      </c>
      <c r="C47" s="47">
        <f>SUM(C48+C49)</f>
        <v>0</v>
      </c>
      <c r="D47" s="49"/>
    </row>
    <row r="48" spans="1:4" ht="16.5" customHeight="1">
      <c r="A48" s="20">
        <v>31002</v>
      </c>
      <c r="B48" s="17" t="s">
        <v>240</v>
      </c>
      <c r="C48" s="47"/>
      <c r="D48" s="49"/>
    </row>
    <row r="49" spans="1:4" ht="16.5" customHeight="1">
      <c r="A49" s="20">
        <v>31099</v>
      </c>
      <c r="B49" s="17" t="s">
        <v>241</v>
      </c>
      <c r="C49" s="47"/>
      <c r="D49" s="49"/>
    </row>
    <row r="50" spans="1:4" ht="18" customHeight="1">
      <c r="A50" s="103" t="s">
        <v>15</v>
      </c>
      <c r="B50" s="103" t="s">
        <v>15</v>
      </c>
      <c r="C50" s="47">
        <f>SUM(C4+C14+C42+C47)</f>
        <v>442.1</v>
      </c>
      <c r="D50" s="49"/>
    </row>
    <row r="51" spans="1:4" ht="18" customHeight="1">
      <c r="A51" s="51"/>
      <c r="B51" s="51"/>
      <c r="C51" s="34"/>
      <c r="D51" s="50"/>
    </row>
  </sheetData>
  <mergeCells count="3">
    <mergeCell ref="A1:D1"/>
    <mergeCell ref="A2:B2"/>
    <mergeCell ref="A50:B50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6"/>
  <sheetViews>
    <sheetView showGridLines="0" topLeftCell="A28" workbookViewId="0">
      <selection activeCell="L32" sqref="L32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4.625" customWidth="1"/>
    <col min="7" max="7" width="23.875" customWidth="1"/>
    <col min="8" max="8" width="31.875" customWidth="1"/>
    <col min="9" max="9" width="46.125" customWidth="1"/>
    <col min="10" max="10" width="12.25" customWidth="1"/>
    <col min="11" max="11" width="8.625" customWidth="1"/>
  </cols>
  <sheetData>
    <row r="1" spans="1:11" ht="49.5" customHeight="1">
      <c r="A1" s="121" t="s">
        <v>242</v>
      </c>
      <c r="B1" s="122"/>
      <c r="C1" s="122"/>
      <c r="D1" s="122"/>
      <c r="E1" s="122"/>
      <c r="F1" s="122"/>
      <c r="G1" s="122"/>
      <c r="H1" s="122"/>
      <c r="I1" s="122"/>
      <c r="J1" s="123"/>
      <c r="K1" s="11"/>
    </row>
    <row r="2" spans="1:11" ht="26.25" customHeight="1">
      <c r="A2" s="90" t="s">
        <v>57</v>
      </c>
      <c r="B2" s="90"/>
      <c r="C2" s="90"/>
      <c r="D2" s="30"/>
      <c r="E2" s="30"/>
      <c r="F2" s="30"/>
      <c r="G2" s="30"/>
      <c r="H2" s="30"/>
      <c r="I2" s="30"/>
      <c r="J2" s="30" t="s">
        <v>58</v>
      </c>
      <c r="K2" s="12"/>
    </row>
    <row r="3" spans="1:11" ht="24.75" customHeight="1">
      <c r="A3" s="103" t="s">
        <v>66</v>
      </c>
      <c r="B3" s="118"/>
      <c r="C3" s="118"/>
      <c r="D3" s="103" t="s">
        <v>60</v>
      </c>
      <c r="E3" s="103" t="s">
        <v>243</v>
      </c>
      <c r="F3" s="103" t="s">
        <v>163</v>
      </c>
      <c r="G3" s="103" t="s">
        <v>244</v>
      </c>
      <c r="H3" s="103" t="s">
        <v>245</v>
      </c>
      <c r="I3" s="103" t="s">
        <v>246</v>
      </c>
      <c r="J3" s="103" t="s">
        <v>125</v>
      </c>
      <c r="K3" s="13"/>
    </row>
    <row r="4" spans="1:11" ht="24.75" customHeight="1">
      <c r="A4" s="18" t="s">
        <v>70</v>
      </c>
      <c r="B4" s="18" t="s">
        <v>71</v>
      </c>
      <c r="C4" s="18" t="s">
        <v>72</v>
      </c>
      <c r="D4" s="124"/>
      <c r="E4" s="124"/>
      <c r="F4" s="124"/>
      <c r="G4" s="124"/>
      <c r="H4" s="124"/>
      <c r="I4" s="124"/>
      <c r="J4" s="124"/>
      <c r="K4" s="13"/>
    </row>
    <row r="5" spans="1:11" ht="18" customHeight="1">
      <c r="A5" s="103" t="s">
        <v>15</v>
      </c>
      <c r="B5" s="103"/>
      <c r="C5" s="103"/>
      <c r="D5" s="18"/>
      <c r="E5" s="18"/>
      <c r="F5" s="18"/>
      <c r="G5" s="18"/>
      <c r="H5" s="18"/>
      <c r="I5" s="18"/>
      <c r="J5" s="24">
        <v>1875.83</v>
      </c>
      <c r="K5" s="13"/>
    </row>
    <row r="6" spans="1:11" ht="18" customHeight="1">
      <c r="A6" s="36"/>
      <c r="B6" s="36"/>
      <c r="C6" s="36"/>
      <c r="D6" s="37" t="s">
        <v>169</v>
      </c>
      <c r="E6" s="36"/>
      <c r="F6" s="36"/>
      <c r="G6" s="36"/>
      <c r="H6" s="36"/>
      <c r="I6" s="36"/>
      <c r="J6" s="40">
        <v>1875.83</v>
      </c>
      <c r="K6" s="13"/>
    </row>
    <row r="7" spans="1:11" ht="18" customHeight="1">
      <c r="A7" s="36"/>
      <c r="B7" s="36"/>
      <c r="C7" s="36"/>
      <c r="D7" s="36"/>
      <c r="E7" s="36"/>
      <c r="F7" s="37" t="s">
        <v>169</v>
      </c>
      <c r="G7" s="36"/>
      <c r="H7" s="36"/>
      <c r="I7" s="36"/>
      <c r="J7" s="40">
        <v>1875.83</v>
      </c>
      <c r="K7" s="13"/>
    </row>
    <row r="8" spans="1:11" ht="18" customHeight="1">
      <c r="A8" s="18" t="s">
        <v>77</v>
      </c>
      <c r="B8" s="18" t="s">
        <v>78</v>
      </c>
      <c r="C8" s="18" t="s">
        <v>79</v>
      </c>
      <c r="D8" s="18" t="s">
        <v>64</v>
      </c>
      <c r="E8" s="18" t="s">
        <v>170</v>
      </c>
      <c r="F8" s="18" t="s">
        <v>64</v>
      </c>
      <c r="G8" s="18" t="s">
        <v>247</v>
      </c>
      <c r="H8" s="18" t="s">
        <v>248</v>
      </c>
      <c r="I8" s="18" t="s">
        <v>249</v>
      </c>
      <c r="J8" s="24">
        <v>27.12</v>
      </c>
      <c r="K8" s="13"/>
    </row>
    <row r="9" spans="1:11" ht="18" customHeight="1">
      <c r="A9" s="18" t="s">
        <v>77</v>
      </c>
      <c r="B9" s="18" t="s">
        <v>78</v>
      </c>
      <c r="C9" s="18" t="s">
        <v>79</v>
      </c>
      <c r="D9" s="18" t="s">
        <v>64</v>
      </c>
      <c r="E9" s="18" t="s">
        <v>170</v>
      </c>
      <c r="F9" s="18" t="s">
        <v>64</v>
      </c>
      <c r="G9" s="18" t="s">
        <v>250</v>
      </c>
      <c r="H9" s="18" t="s">
        <v>251</v>
      </c>
      <c r="I9" s="18" t="s">
        <v>252</v>
      </c>
      <c r="J9" s="24">
        <v>1.08</v>
      </c>
      <c r="K9" s="13"/>
    </row>
    <row r="10" spans="1:11" ht="18" customHeight="1">
      <c r="A10" s="18" t="s">
        <v>77</v>
      </c>
      <c r="B10" s="18" t="s">
        <v>78</v>
      </c>
      <c r="C10" s="18" t="s">
        <v>79</v>
      </c>
      <c r="D10" s="18" t="s">
        <v>64</v>
      </c>
      <c r="E10" s="18" t="s">
        <v>170</v>
      </c>
      <c r="F10" s="18" t="s">
        <v>64</v>
      </c>
      <c r="G10" s="18" t="s">
        <v>253</v>
      </c>
      <c r="H10" s="18" t="s">
        <v>254</v>
      </c>
      <c r="I10" s="18" t="s">
        <v>249</v>
      </c>
      <c r="J10" s="24">
        <v>0.74</v>
      </c>
      <c r="K10" s="13"/>
    </row>
    <row r="11" spans="1:11" ht="18" customHeight="1">
      <c r="A11" s="18" t="s">
        <v>77</v>
      </c>
      <c r="B11" s="18" t="s">
        <v>78</v>
      </c>
      <c r="C11" s="18" t="s">
        <v>79</v>
      </c>
      <c r="D11" s="18" t="s">
        <v>64</v>
      </c>
      <c r="E11" s="18" t="s">
        <v>170</v>
      </c>
      <c r="F11" s="18" t="s">
        <v>64</v>
      </c>
      <c r="G11" s="18" t="s">
        <v>214</v>
      </c>
      <c r="H11" s="18" t="s">
        <v>255</v>
      </c>
      <c r="I11" s="18" t="s">
        <v>256</v>
      </c>
      <c r="J11" s="24">
        <v>1.44</v>
      </c>
      <c r="K11" s="13"/>
    </row>
    <row r="12" spans="1:11" ht="18" customHeight="1">
      <c r="A12" s="18" t="s">
        <v>77</v>
      </c>
      <c r="B12" s="18" t="s">
        <v>78</v>
      </c>
      <c r="C12" s="18" t="s">
        <v>79</v>
      </c>
      <c r="D12" s="18" t="s">
        <v>64</v>
      </c>
      <c r="E12" s="18" t="s">
        <v>170</v>
      </c>
      <c r="F12" s="18" t="s">
        <v>64</v>
      </c>
      <c r="G12" s="18" t="s">
        <v>257</v>
      </c>
      <c r="H12" s="18" t="s">
        <v>229</v>
      </c>
      <c r="I12" s="18" t="s">
        <v>249</v>
      </c>
      <c r="J12" s="24">
        <v>0.74</v>
      </c>
      <c r="K12" s="13"/>
    </row>
    <row r="13" spans="1:11" ht="18" customHeight="1">
      <c r="A13" s="18" t="s">
        <v>77</v>
      </c>
      <c r="B13" s="18" t="s">
        <v>78</v>
      </c>
      <c r="C13" s="18" t="s">
        <v>79</v>
      </c>
      <c r="D13" s="18" t="s">
        <v>64</v>
      </c>
      <c r="E13" s="18" t="s">
        <v>170</v>
      </c>
      <c r="F13" s="18" t="s">
        <v>64</v>
      </c>
      <c r="G13" s="18" t="s">
        <v>201</v>
      </c>
      <c r="H13" s="18" t="s">
        <v>258</v>
      </c>
      <c r="I13" s="18" t="s">
        <v>259</v>
      </c>
      <c r="J13" s="24">
        <v>8.1</v>
      </c>
      <c r="K13" s="13"/>
    </row>
    <row r="14" spans="1:11" ht="18" customHeight="1">
      <c r="A14" s="18" t="s">
        <v>77</v>
      </c>
      <c r="B14" s="18" t="s">
        <v>78</v>
      </c>
      <c r="C14" s="18" t="s">
        <v>79</v>
      </c>
      <c r="D14" s="18" t="s">
        <v>64</v>
      </c>
      <c r="E14" s="18" t="s">
        <v>170</v>
      </c>
      <c r="F14" s="18" t="s">
        <v>64</v>
      </c>
      <c r="G14" s="18" t="s">
        <v>199</v>
      </c>
      <c r="H14" s="18" t="s">
        <v>260</v>
      </c>
      <c r="I14" s="18" t="s">
        <v>261</v>
      </c>
      <c r="J14" s="24">
        <v>1.25</v>
      </c>
      <c r="K14" s="13"/>
    </row>
    <row r="15" spans="1:11" ht="18" customHeight="1">
      <c r="A15" s="18" t="s">
        <v>77</v>
      </c>
      <c r="B15" s="18" t="s">
        <v>78</v>
      </c>
      <c r="C15" s="18" t="s">
        <v>79</v>
      </c>
      <c r="D15" s="18" t="s">
        <v>64</v>
      </c>
      <c r="E15" s="18" t="s">
        <v>170</v>
      </c>
      <c r="F15" s="18" t="s">
        <v>64</v>
      </c>
      <c r="G15" s="18" t="s">
        <v>262</v>
      </c>
      <c r="H15" s="18" t="s">
        <v>263</v>
      </c>
      <c r="I15" s="18" t="s">
        <v>264</v>
      </c>
      <c r="J15" s="24">
        <v>1.47</v>
      </c>
      <c r="K15" s="13"/>
    </row>
    <row r="16" spans="1:11" ht="18" customHeight="1">
      <c r="A16" s="18" t="s">
        <v>77</v>
      </c>
      <c r="B16" s="18" t="s">
        <v>78</v>
      </c>
      <c r="C16" s="18" t="s">
        <v>78</v>
      </c>
      <c r="D16" s="18" t="s">
        <v>64</v>
      </c>
      <c r="E16" s="18" t="s">
        <v>170</v>
      </c>
      <c r="F16" s="18" t="s">
        <v>64</v>
      </c>
      <c r="G16" s="18" t="s">
        <v>265</v>
      </c>
      <c r="H16" s="18" t="s">
        <v>266</v>
      </c>
      <c r="I16" s="18" t="s">
        <v>267</v>
      </c>
      <c r="J16" s="24">
        <v>4</v>
      </c>
      <c r="K16" s="13"/>
    </row>
    <row r="17" spans="1:11" ht="39.950000000000003" customHeight="1">
      <c r="A17" s="18" t="s">
        <v>77</v>
      </c>
      <c r="B17" s="18" t="s">
        <v>78</v>
      </c>
      <c r="C17" s="18" t="s">
        <v>78</v>
      </c>
      <c r="D17" s="18" t="s">
        <v>64</v>
      </c>
      <c r="E17" s="18" t="s">
        <v>170</v>
      </c>
      <c r="F17" s="18" t="s">
        <v>64</v>
      </c>
      <c r="G17" s="18" t="s">
        <v>268</v>
      </c>
      <c r="H17" s="18" t="s">
        <v>269</v>
      </c>
      <c r="I17" s="18" t="s">
        <v>270</v>
      </c>
      <c r="J17" s="24">
        <v>11</v>
      </c>
      <c r="K17" s="13"/>
    </row>
    <row r="18" spans="1:11" ht="39.950000000000003" customHeight="1">
      <c r="A18" s="18" t="s">
        <v>77</v>
      </c>
      <c r="B18" s="18" t="s">
        <v>78</v>
      </c>
      <c r="C18" s="18" t="s">
        <v>82</v>
      </c>
      <c r="D18" s="18" t="s">
        <v>64</v>
      </c>
      <c r="E18" s="18" t="s">
        <v>170</v>
      </c>
      <c r="F18" s="18" t="s">
        <v>64</v>
      </c>
      <c r="G18" s="18" t="s">
        <v>271</v>
      </c>
      <c r="H18" s="18" t="s">
        <v>272</v>
      </c>
      <c r="I18" s="18" t="s">
        <v>273</v>
      </c>
      <c r="J18" s="24">
        <v>24</v>
      </c>
      <c r="K18" s="13"/>
    </row>
    <row r="19" spans="1:11" ht="53.1" customHeight="1">
      <c r="A19" s="18" t="s">
        <v>77</v>
      </c>
      <c r="B19" s="18" t="s">
        <v>78</v>
      </c>
      <c r="C19" s="18" t="s">
        <v>84</v>
      </c>
      <c r="D19" s="18" t="s">
        <v>64</v>
      </c>
      <c r="E19" s="18" t="s">
        <v>170</v>
      </c>
      <c r="F19" s="18" t="s">
        <v>64</v>
      </c>
      <c r="G19" s="18" t="s">
        <v>274</v>
      </c>
      <c r="H19" s="18" t="s">
        <v>275</v>
      </c>
      <c r="I19" s="18" t="s">
        <v>276</v>
      </c>
      <c r="J19" s="24">
        <v>5</v>
      </c>
      <c r="K19" s="13"/>
    </row>
    <row r="20" spans="1:11" ht="18" customHeight="1">
      <c r="A20" s="18" t="s">
        <v>77</v>
      </c>
      <c r="B20" s="18" t="s">
        <v>86</v>
      </c>
      <c r="C20" s="18" t="s">
        <v>78</v>
      </c>
      <c r="D20" s="18" t="s">
        <v>64</v>
      </c>
      <c r="E20" s="18" t="s">
        <v>170</v>
      </c>
      <c r="F20" s="18" t="s">
        <v>64</v>
      </c>
      <c r="G20" s="18" t="s">
        <v>277</v>
      </c>
      <c r="H20" s="18" t="s">
        <v>278</v>
      </c>
      <c r="I20" s="18" t="s">
        <v>279</v>
      </c>
      <c r="J20" s="24">
        <v>0.28999999999999998</v>
      </c>
      <c r="K20" s="13"/>
    </row>
    <row r="21" spans="1:11" ht="18" customHeight="1">
      <c r="A21" s="18" t="s">
        <v>77</v>
      </c>
      <c r="B21" s="18" t="s">
        <v>86</v>
      </c>
      <c r="C21" s="18" t="s">
        <v>86</v>
      </c>
      <c r="D21" s="18" t="s">
        <v>64</v>
      </c>
      <c r="E21" s="18" t="s">
        <v>170</v>
      </c>
      <c r="F21" s="18" t="s">
        <v>64</v>
      </c>
      <c r="G21" s="18" t="s">
        <v>280</v>
      </c>
      <c r="H21" s="18" t="s">
        <v>280</v>
      </c>
      <c r="I21" s="18" t="s">
        <v>281</v>
      </c>
      <c r="J21" s="24">
        <v>7.85</v>
      </c>
      <c r="K21" s="13"/>
    </row>
    <row r="22" spans="1:11" ht="18" customHeight="1">
      <c r="A22" s="18" t="s">
        <v>77</v>
      </c>
      <c r="B22" s="18" t="s">
        <v>86</v>
      </c>
      <c r="C22" s="18" t="s">
        <v>90</v>
      </c>
      <c r="D22" s="18" t="s">
        <v>64</v>
      </c>
      <c r="E22" s="18" t="s">
        <v>170</v>
      </c>
      <c r="F22" s="18" t="s">
        <v>64</v>
      </c>
      <c r="G22" s="18" t="s">
        <v>282</v>
      </c>
      <c r="H22" s="18" t="s">
        <v>283</v>
      </c>
      <c r="I22" s="18" t="s">
        <v>284</v>
      </c>
      <c r="J22" s="24">
        <v>3.14</v>
      </c>
      <c r="K22" s="13"/>
    </row>
    <row r="23" spans="1:11" ht="50.1" customHeight="1">
      <c r="A23" s="18" t="s">
        <v>77</v>
      </c>
      <c r="B23" s="18" t="s">
        <v>94</v>
      </c>
      <c r="C23" s="18" t="s">
        <v>79</v>
      </c>
      <c r="D23" s="18" t="s">
        <v>64</v>
      </c>
      <c r="E23" s="18" t="s">
        <v>170</v>
      </c>
      <c r="F23" s="18" t="s">
        <v>64</v>
      </c>
      <c r="G23" s="18" t="s">
        <v>285</v>
      </c>
      <c r="H23" s="18" t="s">
        <v>286</v>
      </c>
      <c r="I23" s="18" t="s">
        <v>287</v>
      </c>
      <c r="J23" s="24">
        <v>40.32</v>
      </c>
      <c r="K23" s="13"/>
    </row>
    <row r="24" spans="1:11" ht="50.1" customHeight="1">
      <c r="A24" s="18" t="s">
        <v>77</v>
      </c>
      <c r="B24" s="18" t="s">
        <v>96</v>
      </c>
      <c r="C24" s="18" t="s">
        <v>82</v>
      </c>
      <c r="D24" s="18" t="s">
        <v>64</v>
      </c>
      <c r="E24" s="18" t="s">
        <v>170</v>
      </c>
      <c r="F24" s="18" t="s">
        <v>64</v>
      </c>
      <c r="G24" s="18" t="s">
        <v>288</v>
      </c>
      <c r="H24" s="18" t="s">
        <v>289</v>
      </c>
      <c r="I24" s="18" t="s">
        <v>290</v>
      </c>
      <c r="J24" s="24">
        <v>290</v>
      </c>
      <c r="K24" s="13"/>
    </row>
    <row r="25" spans="1:11" ht="50.1" customHeight="1">
      <c r="A25" s="18" t="s">
        <v>77</v>
      </c>
      <c r="B25" s="18" t="s">
        <v>96</v>
      </c>
      <c r="C25" s="18" t="s">
        <v>84</v>
      </c>
      <c r="D25" s="18" t="s">
        <v>64</v>
      </c>
      <c r="E25" s="18" t="s">
        <v>170</v>
      </c>
      <c r="F25" s="18" t="s">
        <v>64</v>
      </c>
      <c r="G25" s="18" t="s">
        <v>291</v>
      </c>
      <c r="H25" s="18" t="s">
        <v>292</v>
      </c>
      <c r="I25" s="18" t="s">
        <v>293</v>
      </c>
      <c r="J25" s="24">
        <v>30</v>
      </c>
      <c r="K25" s="13"/>
    </row>
    <row r="26" spans="1:11" ht="50.1" customHeight="1">
      <c r="A26" s="18" t="s">
        <v>77</v>
      </c>
      <c r="B26" s="18" t="s">
        <v>99</v>
      </c>
      <c r="C26" s="18" t="s">
        <v>78</v>
      </c>
      <c r="D26" s="18" t="s">
        <v>64</v>
      </c>
      <c r="E26" s="18" t="s">
        <v>170</v>
      </c>
      <c r="F26" s="18" t="s">
        <v>64</v>
      </c>
      <c r="G26" s="18" t="s">
        <v>101</v>
      </c>
      <c r="H26" s="18" t="s">
        <v>294</v>
      </c>
      <c r="I26" s="18" t="s">
        <v>295</v>
      </c>
      <c r="J26" s="24">
        <v>857.5</v>
      </c>
      <c r="K26" s="13"/>
    </row>
    <row r="27" spans="1:11" ht="50.1" customHeight="1">
      <c r="A27" s="18" t="s">
        <v>77</v>
      </c>
      <c r="B27" s="18" t="s">
        <v>102</v>
      </c>
      <c r="C27" s="18" t="s">
        <v>79</v>
      </c>
      <c r="D27" s="18" t="s">
        <v>64</v>
      </c>
      <c r="E27" s="18" t="s">
        <v>170</v>
      </c>
      <c r="F27" s="18" t="s">
        <v>64</v>
      </c>
      <c r="G27" s="18" t="s">
        <v>296</v>
      </c>
      <c r="H27" s="18" t="s">
        <v>297</v>
      </c>
      <c r="I27" s="18" t="s">
        <v>298</v>
      </c>
      <c r="J27" s="24">
        <v>100</v>
      </c>
      <c r="K27" s="13"/>
    </row>
    <row r="28" spans="1:11" ht="50.1" customHeight="1">
      <c r="A28" s="18" t="s">
        <v>77</v>
      </c>
      <c r="B28" s="18" t="s">
        <v>102</v>
      </c>
      <c r="C28" s="18" t="s">
        <v>78</v>
      </c>
      <c r="D28" s="18" t="s">
        <v>64</v>
      </c>
      <c r="E28" s="18" t="s">
        <v>170</v>
      </c>
      <c r="F28" s="18" t="s">
        <v>64</v>
      </c>
      <c r="G28" s="18" t="s">
        <v>299</v>
      </c>
      <c r="H28" s="18" t="s">
        <v>300</v>
      </c>
      <c r="I28" s="18" t="s">
        <v>301</v>
      </c>
      <c r="J28" s="24">
        <v>23</v>
      </c>
      <c r="K28" s="13"/>
    </row>
    <row r="29" spans="1:11" ht="50.1" customHeight="1">
      <c r="A29" s="18" t="s">
        <v>77</v>
      </c>
      <c r="B29" s="18" t="s">
        <v>105</v>
      </c>
      <c r="C29" s="18" t="s">
        <v>79</v>
      </c>
      <c r="D29" s="18" t="s">
        <v>64</v>
      </c>
      <c r="E29" s="18" t="s">
        <v>170</v>
      </c>
      <c r="F29" s="18" t="s">
        <v>64</v>
      </c>
      <c r="G29" s="18" t="s">
        <v>302</v>
      </c>
      <c r="H29" s="18" t="s">
        <v>303</v>
      </c>
      <c r="I29" s="18" t="s">
        <v>304</v>
      </c>
      <c r="J29" s="24">
        <v>7.84</v>
      </c>
      <c r="K29" s="13"/>
    </row>
    <row r="30" spans="1:11" ht="50.1" customHeight="1">
      <c r="A30" s="18" t="s">
        <v>77</v>
      </c>
      <c r="B30" s="18" t="s">
        <v>105</v>
      </c>
      <c r="C30" s="18" t="s">
        <v>78</v>
      </c>
      <c r="D30" s="18" t="s">
        <v>64</v>
      </c>
      <c r="E30" s="18" t="s">
        <v>170</v>
      </c>
      <c r="F30" s="18" t="s">
        <v>64</v>
      </c>
      <c r="G30" s="18" t="s">
        <v>305</v>
      </c>
      <c r="H30" s="18" t="s">
        <v>306</v>
      </c>
      <c r="I30" s="18" t="s">
        <v>307</v>
      </c>
      <c r="J30" s="24">
        <v>217</v>
      </c>
      <c r="K30" s="13"/>
    </row>
    <row r="31" spans="1:11" ht="33.950000000000003" customHeight="1">
      <c r="A31" s="18" t="s">
        <v>77</v>
      </c>
      <c r="B31" s="18" t="s">
        <v>84</v>
      </c>
      <c r="C31" s="18" t="s">
        <v>79</v>
      </c>
      <c r="D31" s="18" t="s">
        <v>64</v>
      </c>
      <c r="E31" s="18" t="s">
        <v>170</v>
      </c>
      <c r="F31" s="18" t="s">
        <v>64</v>
      </c>
      <c r="G31" s="18" t="s">
        <v>308</v>
      </c>
      <c r="H31" s="18" t="s">
        <v>309</v>
      </c>
      <c r="I31" s="18" t="s">
        <v>310</v>
      </c>
      <c r="J31" s="24">
        <v>3.84</v>
      </c>
      <c r="K31" s="13"/>
    </row>
    <row r="32" spans="1:11" ht="18" customHeight="1">
      <c r="A32" s="18" t="s">
        <v>109</v>
      </c>
      <c r="B32" s="18" t="s">
        <v>96</v>
      </c>
      <c r="C32" s="18" t="s">
        <v>78</v>
      </c>
      <c r="D32" s="18" t="s">
        <v>64</v>
      </c>
      <c r="E32" s="18" t="s">
        <v>170</v>
      </c>
      <c r="F32" s="18" t="s">
        <v>64</v>
      </c>
      <c r="G32" s="18" t="s">
        <v>311</v>
      </c>
      <c r="H32" s="18" t="s">
        <v>311</v>
      </c>
      <c r="I32" s="18" t="s">
        <v>281</v>
      </c>
      <c r="J32" s="24">
        <v>2.36</v>
      </c>
      <c r="K32" s="13"/>
    </row>
    <row r="33" spans="1:11" ht="63" customHeight="1">
      <c r="A33" s="18" t="s">
        <v>109</v>
      </c>
      <c r="B33" s="18" t="s">
        <v>112</v>
      </c>
      <c r="C33" s="18" t="s">
        <v>79</v>
      </c>
      <c r="D33" s="18" t="s">
        <v>64</v>
      </c>
      <c r="E33" s="18" t="s">
        <v>170</v>
      </c>
      <c r="F33" s="18" t="s">
        <v>64</v>
      </c>
      <c r="G33" s="18" t="s">
        <v>113</v>
      </c>
      <c r="H33" s="18" t="s">
        <v>312</v>
      </c>
      <c r="I33" s="18" t="s">
        <v>313</v>
      </c>
      <c r="J33" s="24">
        <v>111.6</v>
      </c>
      <c r="K33" s="13"/>
    </row>
    <row r="34" spans="1:11" ht="45" customHeight="1">
      <c r="A34" s="18" t="s">
        <v>109</v>
      </c>
      <c r="B34" s="18" t="s">
        <v>114</v>
      </c>
      <c r="C34" s="18" t="s">
        <v>79</v>
      </c>
      <c r="D34" s="18" t="s">
        <v>64</v>
      </c>
      <c r="E34" s="18" t="s">
        <v>170</v>
      </c>
      <c r="F34" s="18" t="s">
        <v>64</v>
      </c>
      <c r="G34" s="18" t="s">
        <v>314</v>
      </c>
      <c r="H34" s="18" t="s">
        <v>315</v>
      </c>
      <c r="I34" s="18" t="s">
        <v>316</v>
      </c>
      <c r="J34" s="24">
        <v>92</v>
      </c>
      <c r="K34" s="13"/>
    </row>
    <row r="35" spans="1:11" ht="18" customHeight="1">
      <c r="A35" s="18" t="s">
        <v>116</v>
      </c>
      <c r="B35" s="18" t="s">
        <v>78</v>
      </c>
      <c r="C35" s="18" t="s">
        <v>79</v>
      </c>
      <c r="D35" s="18" t="s">
        <v>64</v>
      </c>
      <c r="E35" s="18" t="s">
        <v>170</v>
      </c>
      <c r="F35" s="18" t="s">
        <v>64</v>
      </c>
      <c r="G35" s="18" t="s">
        <v>317</v>
      </c>
      <c r="H35" s="18" t="s">
        <v>317</v>
      </c>
      <c r="I35" s="18" t="s">
        <v>318</v>
      </c>
      <c r="J35" s="24">
        <v>3.14</v>
      </c>
      <c r="K35" s="13"/>
    </row>
    <row r="36" spans="1:11" ht="18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12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2361111111111098" right="0.72361111111111098" top="0.95972222222222203" bottom="0.95972222222222203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E8" sqref="E8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ht="30.75" customHeight="1">
      <c r="A1" s="87" t="s">
        <v>319</v>
      </c>
      <c r="B1" s="125"/>
      <c r="C1" s="43"/>
    </row>
    <row r="2" spans="1:3" ht="24" customHeight="1">
      <c r="A2" s="44" t="s">
        <v>57</v>
      </c>
      <c r="B2" s="45" t="s">
        <v>58</v>
      </c>
      <c r="C2" s="43"/>
    </row>
    <row r="3" spans="1:3" ht="21.75" customHeight="1">
      <c r="A3" s="18" t="s">
        <v>320</v>
      </c>
      <c r="B3" s="18" t="s">
        <v>196</v>
      </c>
      <c r="C3" s="46"/>
    </row>
    <row r="4" spans="1:3" ht="21.75" customHeight="1">
      <c r="A4" s="17" t="s">
        <v>217</v>
      </c>
      <c r="B4" s="47">
        <v>0</v>
      </c>
      <c r="C4" s="46"/>
    </row>
    <row r="5" spans="1:3" ht="21.75" customHeight="1">
      <c r="A5" s="17" t="s">
        <v>222</v>
      </c>
      <c r="B5" s="47">
        <v>0</v>
      </c>
      <c r="C5" s="46"/>
    </row>
    <row r="6" spans="1:3" ht="21.75" customHeight="1">
      <c r="A6" s="17" t="s">
        <v>321</v>
      </c>
      <c r="B6" s="47">
        <v>2.4</v>
      </c>
      <c r="C6" s="46"/>
    </row>
    <row r="7" spans="1:3" ht="21.75" customHeight="1">
      <c r="A7" s="17" t="s">
        <v>322</v>
      </c>
      <c r="B7" s="47">
        <v>2.4</v>
      </c>
      <c r="C7" s="46"/>
    </row>
    <row r="8" spans="1:3" ht="21.75" customHeight="1">
      <c r="A8" s="17" t="s">
        <v>323</v>
      </c>
      <c r="B8" s="47">
        <v>0</v>
      </c>
      <c r="C8" s="46"/>
    </row>
    <row r="9" spans="1:3" ht="21.75" customHeight="1">
      <c r="A9" s="17"/>
      <c r="B9" s="47"/>
      <c r="C9" s="46"/>
    </row>
    <row r="10" spans="1:3" ht="21.75" customHeight="1">
      <c r="A10" s="18" t="s">
        <v>324</v>
      </c>
      <c r="B10" s="47">
        <v>2.4</v>
      </c>
      <c r="C10" s="46"/>
    </row>
    <row r="11" spans="1:3" ht="11.25" customHeight="1">
      <c r="A11" s="48"/>
      <c r="B11" s="48"/>
      <c r="C11" s="43"/>
    </row>
  </sheetData>
  <mergeCells count="1">
    <mergeCell ref="A1:B1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9"/>
  <sheetViews>
    <sheetView showGridLines="0" topLeftCell="E1" workbookViewId="0">
      <selection activeCell="F21" sqref="F21"/>
    </sheetView>
  </sheetViews>
  <sheetFormatPr defaultColWidth="9" defaultRowHeight="13.5"/>
  <cols>
    <col min="1" max="4" width="9.5" customWidth="1"/>
    <col min="5" max="5" width="21.375" customWidth="1"/>
    <col min="6" max="6" width="43.75" customWidth="1"/>
    <col min="7" max="7" width="15.5" customWidth="1"/>
    <col min="8" max="10" width="9.5" customWidth="1"/>
    <col min="11" max="11" width="11.125" customWidth="1"/>
    <col min="12" max="12" width="11.5" customWidth="1"/>
    <col min="13" max="14" width="9.5" customWidth="1"/>
    <col min="15" max="15" width="1" customWidth="1"/>
  </cols>
  <sheetData>
    <row r="1" spans="1:15" ht="41.25" customHeight="1">
      <c r="A1" s="126" t="s">
        <v>325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42"/>
    </row>
    <row r="2" spans="1:15" ht="18" customHeight="1">
      <c r="A2" s="90" t="s">
        <v>57</v>
      </c>
      <c r="B2" s="90"/>
      <c r="C2" s="90"/>
      <c r="D2" s="30"/>
      <c r="E2" s="30"/>
      <c r="F2" s="30"/>
      <c r="G2" s="30"/>
      <c r="H2" s="30"/>
      <c r="I2" s="30"/>
      <c r="J2" s="30"/>
      <c r="K2" s="30"/>
      <c r="L2" s="30" t="s">
        <v>58</v>
      </c>
      <c r="M2" s="30"/>
      <c r="N2" s="30"/>
      <c r="O2" s="12"/>
    </row>
    <row r="3" spans="1:15" ht="24.75" customHeight="1">
      <c r="A3" s="128" t="s">
        <v>66</v>
      </c>
      <c r="B3" s="129"/>
      <c r="C3" s="130"/>
      <c r="D3" s="103" t="s">
        <v>162</v>
      </c>
      <c r="E3" s="103" t="s">
        <v>163</v>
      </c>
      <c r="F3" s="103" t="s">
        <v>164</v>
      </c>
      <c r="G3" s="103" t="s">
        <v>6</v>
      </c>
      <c r="H3" s="128" t="s">
        <v>68</v>
      </c>
      <c r="I3" s="129"/>
      <c r="J3" s="130"/>
      <c r="K3" s="128" t="s">
        <v>69</v>
      </c>
      <c r="L3" s="129"/>
      <c r="M3" s="129"/>
      <c r="N3" s="130"/>
      <c r="O3" s="13"/>
    </row>
    <row r="4" spans="1:15" ht="51.95" customHeight="1">
      <c r="A4" s="18" t="s">
        <v>70</v>
      </c>
      <c r="B4" s="18" t="s">
        <v>71</v>
      </c>
      <c r="C4" s="18" t="s">
        <v>72</v>
      </c>
      <c r="D4" s="118"/>
      <c r="E4" s="118"/>
      <c r="F4" s="118"/>
      <c r="G4" s="118"/>
      <c r="H4" s="18" t="s">
        <v>73</v>
      </c>
      <c r="I4" s="18" t="s">
        <v>74</v>
      </c>
      <c r="J4" s="18" t="s">
        <v>75</v>
      </c>
      <c r="K4" s="18" t="s">
        <v>165</v>
      </c>
      <c r="L4" s="18" t="s">
        <v>166</v>
      </c>
      <c r="M4" s="18" t="s">
        <v>167</v>
      </c>
      <c r="N4" s="18" t="s">
        <v>168</v>
      </c>
      <c r="O4" s="13"/>
    </row>
    <row r="5" spans="1:15" ht="18" customHeight="1">
      <c r="A5" s="128" t="s">
        <v>15</v>
      </c>
      <c r="B5" s="131"/>
      <c r="C5" s="132"/>
      <c r="D5" s="18"/>
      <c r="E5" s="18"/>
      <c r="F5" s="18"/>
      <c r="G5" s="24">
        <v>32.979999999999997</v>
      </c>
      <c r="H5" s="24"/>
      <c r="I5" s="24"/>
      <c r="J5" s="24"/>
      <c r="K5" s="24"/>
      <c r="L5" s="24">
        <v>32.979999999999997</v>
      </c>
      <c r="M5" s="24"/>
      <c r="N5" s="24"/>
      <c r="O5" s="13"/>
    </row>
    <row r="6" spans="1:15" ht="18" customHeight="1">
      <c r="A6" s="36"/>
      <c r="B6" s="36"/>
      <c r="C6" s="36"/>
      <c r="D6" s="36"/>
      <c r="E6" s="41" t="s">
        <v>169</v>
      </c>
      <c r="F6" s="36"/>
      <c r="G6" s="40">
        <v>32.979999999999997</v>
      </c>
      <c r="H6" s="40"/>
      <c r="I6" s="40"/>
      <c r="J6" s="40"/>
      <c r="K6" s="40"/>
      <c r="L6" s="40">
        <v>32.979999999999997</v>
      </c>
      <c r="M6" s="40"/>
      <c r="N6" s="40"/>
      <c r="O6" s="13"/>
    </row>
    <row r="7" spans="1:15" ht="18" customHeight="1">
      <c r="A7" s="18" t="s">
        <v>118</v>
      </c>
      <c r="B7" s="18" t="s">
        <v>119</v>
      </c>
      <c r="C7" s="18" t="s">
        <v>78</v>
      </c>
      <c r="D7" s="18" t="s">
        <v>170</v>
      </c>
      <c r="E7" s="18" t="s">
        <v>64</v>
      </c>
      <c r="F7" s="18" t="s">
        <v>326</v>
      </c>
      <c r="G7" s="24">
        <v>24.03</v>
      </c>
      <c r="H7" s="24"/>
      <c r="I7" s="24"/>
      <c r="J7" s="24"/>
      <c r="K7" s="24"/>
      <c r="L7" s="24">
        <v>24.03</v>
      </c>
      <c r="M7" s="24"/>
      <c r="N7" s="24"/>
      <c r="O7" s="13"/>
    </row>
    <row r="8" spans="1:15" ht="18" customHeight="1">
      <c r="A8" s="18" t="s">
        <v>118</v>
      </c>
      <c r="B8" s="18" t="s">
        <v>119</v>
      </c>
      <c r="C8" s="18" t="s">
        <v>112</v>
      </c>
      <c r="D8" s="18" t="s">
        <v>170</v>
      </c>
      <c r="E8" s="18" t="s">
        <v>64</v>
      </c>
      <c r="F8" s="18" t="s">
        <v>327</v>
      </c>
      <c r="G8" s="24">
        <v>8.9499999999999993</v>
      </c>
      <c r="H8" s="24"/>
      <c r="I8" s="24"/>
      <c r="J8" s="24"/>
      <c r="K8" s="24"/>
      <c r="L8" s="24">
        <v>8.9499999999999993</v>
      </c>
      <c r="M8" s="24"/>
      <c r="N8" s="24"/>
      <c r="O8" s="13"/>
    </row>
    <row r="9" spans="1:15" ht="14.2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12"/>
    </row>
  </sheetData>
  <mergeCells count="10">
    <mergeCell ref="A5:C5"/>
    <mergeCell ref="D3:D4"/>
    <mergeCell ref="E3:E4"/>
    <mergeCell ref="F3:F4"/>
    <mergeCell ref="G3:G4"/>
    <mergeCell ref="A1:N1"/>
    <mergeCell ref="A2:C2"/>
    <mergeCell ref="A3:C3"/>
    <mergeCell ref="H3:J3"/>
    <mergeCell ref="K3:N3"/>
  </mergeCells>
  <phoneticPr fontId="14" type="noConversion"/>
  <pageMargins left="0.68402777777777801" right="0.68402777777777801" top="0.92083333333333295" bottom="0.92083333333333295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