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765" activeTab="4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<sst xmlns="http://schemas.openxmlformats.org/spreadsheetml/2006/main" count="926" uniqueCount="332">
  <si>
    <t>2019年收支预算总表</t>
  </si>
  <si>
    <t>部门名称:新乡县水利局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</si>
  <si>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</si>
  <si>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</si>
  <si>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</si>
  <si>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</si>
  <si>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</si>
  <si>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</si>
  <si>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</si>
  <si>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</si>
  <si>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</si>
  <si>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</si>
  <si>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</si>
  <si>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</si>
  <si>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</si>
  <si>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</si>
  <si>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</si>
  <si>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</si>
  <si>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</si>
  <si>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</si>
  <si>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</si>
  <si>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</si>
  <si>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</si>
  <si>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</si>
  <si>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</si>
  <si>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</si>
  <si>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</si>
  <si>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</si>
  <si>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</si>
  <si>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</si>
  <si>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</si>
  <si>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</si>
  <si>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</si>
  <si>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</si>
  <si>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</si>
  <si>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</si>
  <si>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</si>
  <si>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</si>
  <si>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</si>
  <si>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</si>
  <si>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</si>
  <si>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</si>
  <si>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</si>
  <si>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</si>
  <si>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</si>
  <si>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</si>
  <si>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</si>
  <si>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</si>
  <si>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</si>
  <si>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</si>
  <si>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</si>
  <si>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</si>
  <si>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</si>
  <si>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</si>
  <si>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</si>
  <si>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</si>
  <si>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</si>
  <si>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 xml:space="preserve">部门名称:新乡县水利局 </t>
  </si>
  <si>
    <t>单位：万元</t>
  </si>
  <si>
    <t>部门编码</t>
  </si>
  <si>
    <t>部门名称</t>
  </si>
  <si>
    <t>本年收入</t>
  </si>
  <si>
    <t>上年结余结转</t>
  </si>
  <si>
    <t>402</t>
  </si>
  <si>
    <t>新乡县水利局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</si>
  <si>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</si>
  <si>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</si>
  <si>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</si>
  <si>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</si>
  <si>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</si>
  <si>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</si>
  <si>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</si>
  <si>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</si>
  <si>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</si>
  <si>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</si>
  <si>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</si>
  <si>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</si>
  <si>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</si>
  <si>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</si>
  <si>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01</t>
  </si>
  <si>
    <t>归口管理的行政单位离退休</t>
  </si>
  <si>
    <t>02</t>
  </si>
  <si>
    <t>事业单位离退休</t>
  </si>
  <si>
    <t>机关事业单位基本养老保险缴费支出</t>
  </si>
  <si>
    <t>06</t>
  </si>
  <si>
    <t>机关事业单位职业年金缴费支出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</si>
  <si>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</si>
  <si>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</si>
  <si>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</si>
  <si>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</si>
  <si>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</si>
  <si>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</si>
  <si>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</si>
  <si>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事业单位医疗</t>
  </si>
  <si>
    <t>213</t>
  </si>
  <si>
    <t>03</t>
  </si>
  <si>
    <t>行政运行</t>
  </si>
  <si>
    <t>一般行政管理事务</t>
  </si>
  <si>
    <t>水利工程建设</t>
  </si>
  <si>
    <t>水利工程运行与维护</t>
  </si>
  <si>
    <t>10</t>
  </si>
  <si>
    <t>水土保持</t>
  </si>
  <si>
    <t>水资源节约管理与保护</t>
  </si>
  <si>
    <t>14</t>
  </si>
  <si>
    <t>防汛</t>
  </si>
  <si>
    <t>15</t>
  </si>
  <si>
    <t>抗旱</t>
  </si>
  <si>
    <t>16</t>
  </si>
  <si>
    <t>农田水利</t>
  </si>
  <si>
    <t>35</t>
  </si>
  <si>
    <t>农村人畜饮水</t>
  </si>
  <si>
    <t>其他水利支出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</si>
  <si>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</si>
  <si>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</si>
  <si>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</si>
  <si>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</si>
  <si>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</si>
  <si>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</si>
  <si>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</si>
  <si>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</si>
  <si>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</si>
  <si>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</si>
  <si>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</si>
  <si>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</si>
  <si>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</si>
  <si>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</si>
  <si>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</si>
  <si>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</si>
  <si>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</si>
  <si>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</si>
  <si>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</si>
  <si>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</si>
  <si>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</si>
  <si>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</si>
  <si>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</si>
  <si>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</si>
  <si>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</si>
  <si>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</si>
  <si>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</si>
  <si>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</si>
  <si>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</si>
  <si>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</si>
  <si>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</si>
  <si>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</si>
  <si>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</si>
  <si>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</si>
  <si>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</si>
  <si>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</si>
  <si>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</si>
  <si>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</si>
  <si>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</si>
  <si>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</si>
  <si>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</si>
  <si>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</si>
  <si>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</si>
  <si>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</si>
  <si>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</si>
  <si>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</si>
  <si>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</si>
  <si>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</si>
  <si>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</si>
  <si>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新乡县水利局小计</t>
  </si>
  <si>
    <t>402001</t>
  </si>
  <si>
    <t>2080501  归口管理的行政单位离退休</t>
  </si>
  <si>
    <t>2080502  事业单位离退休</t>
  </si>
  <si>
    <t>2080505  机关事业单位基本养老保险缴费支出</t>
  </si>
  <si>
    <t>2080506  机关事业单位职业年金缴费支出</t>
  </si>
  <si>
    <t>2080801  死亡抚恤</t>
  </si>
  <si>
    <t>2089901  其他社会保障和就业支出</t>
  </si>
  <si>
    <t>2101101  行政单位医疗</t>
  </si>
  <si>
    <t>2101102  事业单位医疗</t>
  </si>
  <si>
    <t>2130301  行政运行</t>
  </si>
  <si>
    <t>2130302  一般行政管理事务</t>
  </si>
  <si>
    <t>2130305  水利工程建设</t>
  </si>
  <si>
    <t>2130306  水利工程运行与维护</t>
  </si>
  <si>
    <t>2130310  水土保持</t>
  </si>
  <si>
    <t>2130311  水资源节约管理与保护</t>
  </si>
  <si>
    <t>2130314  防汛</t>
  </si>
  <si>
    <t>2130316  农田水利</t>
  </si>
  <si>
    <t>2130335  农村人畜饮水</t>
  </si>
  <si>
    <t>2130399  其他水利支出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</si>
  <si>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</si>
  <si>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</si>
  <si>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</si>
  <si>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</si>
  <si>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</si>
  <si>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</si>
  <si>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</si>
  <si>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</si>
  <si>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</si>
  <si>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</si>
  <si>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</si>
  <si>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</si>
  <si>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</si>
  <si>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</si>
  <si>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</si>
  <si>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</si>
  <si>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</si>
  <si>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</si>
  <si>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</si>
  <si>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</si>
  <si>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</si>
  <si>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</si>
  <si>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</si>
  <si>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</si>
  <si>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</si>
  <si>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</si>
  <si>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</si>
  <si>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</si>
  <si>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</si>
  <si>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</si>
  <si>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</si>
  <si>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</si>
  <si>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</si>
  <si>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</si>
  <si>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</si>
  <si>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</si>
  <si>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</si>
  <si>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</si>
  <si>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</si>
  <si>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</si>
  <si>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</si>
  <si>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</si>
  <si>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</si>
  <si>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</si>
  <si>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</si>
  <si>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</si>
  <si>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</si>
  <si>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</si>
  <si>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</si>
  <si>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</si>
  <si>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</si>
  <si>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</si>
  <si>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</si>
  <si>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</si>
  <si>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自筹养老</t>
  </si>
  <si>
    <t>保障自筹人员工资及福利和办公正常运转。</t>
  </si>
  <si>
    <t>自筹职业年金</t>
  </si>
  <si>
    <t>保障自筹人员工资及福利和办公正常运转</t>
  </si>
  <si>
    <t>自筹生育保险</t>
  </si>
  <si>
    <t>自筹生育险</t>
  </si>
  <si>
    <t>自筹失业保险</t>
  </si>
  <si>
    <t>自筹工伤</t>
  </si>
  <si>
    <t>自筹工伤险</t>
  </si>
  <si>
    <t>自筹医保</t>
  </si>
  <si>
    <t>自筹人均公用经费</t>
  </si>
  <si>
    <t>自筹工会费</t>
  </si>
  <si>
    <t>卫河清淤工程经费</t>
  </si>
  <si>
    <t>卫河清淤工程人员住宿费（2018年退票）</t>
  </si>
  <si>
    <t>保障卫河清淤工作正常运转</t>
  </si>
  <si>
    <t>自筹基础性绩效</t>
  </si>
  <si>
    <t>自筹奖励性绩效</t>
  </si>
  <si>
    <t>自筹基本工资</t>
  </si>
  <si>
    <t>自筹津补贴</t>
  </si>
  <si>
    <t>自筹福利费</t>
  </si>
  <si>
    <t>自筹取暖费</t>
  </si>
  <si>
    <t>二支排截污管道工程排查项目</t>
  </si>
  <si>
    <t>新乡县二支排截污管道工程排查</t>
  </si>
  <si>
    <t>通过排查，形成二支排截污管道排查工作报告，保障二支排截污管道后期维修工作正常运转</t>
  </si>
  <si>
    <t>新乡县卫河清淤复堤工程</t>
  </si>
  <si>
    <t>新乡县卫河清淤复堤工程尾款</t>
  </si>
  <si>
    <t>卫河清淤复堤提高了卫河防汛能力，改善了河道环境。</t>
  </si>
  <si>
    <t>新乡县2016年水土保持工程</t>
  </si>
  <si>
    <t>2016年水土保持补偿费返还治理新乡县水土保持工程质保金</t>
  </si>
  <si>
    <t>通过2016年水土保持工程项目的实施，有效改善当地水土流失问题。</t>
  </si>
  <si>
    <t>新乡县智慧水务项目</t>
  </si>
  <si>
    <t>有利于推进最严格水资源管理，堵塞管理漏洞，提高地下水资源管理水平，规范水资源税征收。</t>
  </si>
  <si>
    <t>新乡县2019年自备井封井项目</t>
  </si>
  <si>
    <t>实现推行最严格水资源管理工作要求</t>
  </si>
  <si>
    <t>防汛抗旱经费</t>
  </si>
  <si>
    <t>防汛抗旱及物质维修、仓库租赁经费</t>
  </si>
  <si>
    <t>保障2019年防汛抗旱工作正常运转</t>
  </si>
  <si>
    <t>2019年农村安全饮水巩固提升工程</t>
  </si>
  <si>
    <t>2019年农村安全饮水巩固提升工程，计划对全县5个乡镇15个行政村实施饮水巩固提升工程</t>
  </si>
  <si>
    <t>保障农村饮水安全巩固提升项目受益村的饮水安全。</t>
  </si>
  <si>
    <t>新乡县2017年农田水利工程</t>
  </si>
  <si>
    <t>新乡县2017年农田水利设施维修养护项目质保金</t>
  </si>
  <si>
    <t>通过实施新乡县2017年农田水利设施维修养护项目，改善当地浇地难的问题。</t>
  </si>
  <si>
    <t>2017年合河乡饮水工程质保金和尾款</t>
  </si>
  <si>
    <t>通过2017年合河乡饮水工程的实施，确保项目受益村的饮水安全</t>
  </si>
  <si>
    <t>2018年饮水巩固提升项目</t>
  </si>
  <si>
    <t>新乡县2018年农村饮水安全巩固提升工程质保金</t>
  </si>
  <si>
    <t>通过2018年农村饮水安全巩固提升工程的实施，确保项目受益村的饮水安全</t>
  </si>
  <si>
    <t>提前下达卫河清淤复堤工程市级奖励资金</t>
  </si>
  <si>
    <t>有效使用奖补资金可以促进我县水利事业发展，解决水利事业资金不足问题。</t>
  </si>
  <si>
    <t>河长制办公室办公经费</t>
  </si>
  <si>
    <t>全面推行河长制，提高河道管理水平，改善水环境恢复水生态需要。</t>
  </si>
  <si>
    <t>河长制公示牌制度及安装</t>
  </si>
  <si>
    <t>新乡县河长制公示牌制度及安装项目质保金</t>
  </si>
  <si>
    <t>推行河长制工作，河长制公示需要。</t>
  </si>
  <si>
    <t>六支排前高庄生产桥</t>
  </si>
  <si>
    <t>六支排前高庄生产桥危桥改造</t>
  </si>
  <si>
    <t>促进农业生产，农民生活、出行便利，消除安全隐患。</t>
  </si>
  <si>
    <t>自筹公积金</t>
  </si>
  <si>
    <t>自筹住房公积金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</si>
  <si>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</si>
  <si>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</si>
  <si>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</si>
  <si>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</si>
  <si>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</si>
  <si>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</si>
  <si>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</si>
  <si>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我单位无此项预算。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</si>
  <si>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</si>
  <si>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</si>
  <si>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</si>
  <si>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</si>
  <si>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</si>
  <si>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</si>
  <si>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</si>
  <si>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</si>
  <si>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</si>
  <si>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</si>
  <si>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</si>
  <si>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</si>
  <si>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</si>
  <si>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</si>
  <si>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</si>
  <si>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</si>
  <si>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</si>
  <si>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</si>
  <si>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</si>
  <si>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</si>
  <si>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</si>
  <si>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</si>
  <si>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</si>
  <si>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</si>
  <si>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</si>
  <si>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其他工程类</t>
  </si>
  <si>
    <t>否</t>
  </si>
  <si>
    <t>三月</t>
  </si>
  <si>
    <t>公开招标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</si>
</sst>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sz val="28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 indent="2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left" wrapText="1"/>
    </xf>
    <xf numFmtId="4" fontId="3" fillId="0" borderId="15" xfId="0" applyNumberFormat="1" applyFont="1" applyFill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left" wrapText="1"/>
    </xf>
    <xf numFmtId="4" fontId="5" fillId="0" borderId="16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wrapText="1"/>
    </xf>
    <xf numFmtId="4" fontId="3" fillId="0" borderId="11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4" fontId="5" fillId="0" borderId="0" xfId="0" applyNumberFormat="1" applyFont="1" applyFill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2" fontId="3" fillId="0" borderId="11" xfId="0" applyNumberFormat="1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right" vertical="center" wrapText="1"/>
    </xf>
    <xf numFmtId="1" fontId="5" fillId="0" borderId="19" xfId="0" applyNumberFormat="1" applyFont="1" applyFill="1" applyBorder="1" applyAlignment="1">
      <alignment horizontal="right" vertical="center" wrapText="1"/>
    </xf>
    <xf numFmtId="1" fontId="3" fillId="0" borderId="11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S23" sqref="S23"/>
    </sheetView>
  </sheetViews>
  <sheetFormatPr defaultColWidth="9" defaultRowHeight="13.5"/>
  <cols>
    <col min="1" max="1" width="19.25" style="1" customWidth="1"/>
    <col min="2" max="2" width="20.75" style="1" customWidth="1"/>
    <col min="3" max="3" width="19.875" style="1" customWidth="1"/>
    <col min="4" max="5" width="14.375" style="1" customWidth="1"/>
    <col min="6" max="6" width="13.5" style="1" customWidth="1"/>
    <col min="7" max="16" width="14.375" style="1" customWidth="1"/>
    <col min="17" max="17" width="12.75" style="1" customWidth="1"/>
    <col min="18" max="18" width="10.875" style="1" customWidth="1"/>
    <col min="19" max="19" width="12.25" style="1" customWidth="1"/>
    <col min="20" max="20" width="11.875" style="1" customWidth="1"/>
    <col min="21" max="21" width="13.25" style="1" customWidth="1"/>
    <col min="22" max="22" width="10.625" style="1" customWidth="1"/>
    <col min="23" max="23" width="11.125" style="1" customWidth="1"/>
    <col min="24" max="26" width="9.5" style="1" customWidth="1"/>
    <col min="27" max="27" width="8.25" style="1" customWidth="1"/>
    <col min="28" max="16384" width="9" style="1"/>
  </cols>
  <sheetData>
    <row r="1" spans="1:27" ht="36.75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  <c r="AA1" s="67"/>
    </row>
    <row r="2" spans="1:27" ht="15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67"/>
    </row>
    <row r="3" spans="1:27" ht="14.25" customHeight="1">
      <c r="A3" s="18" t="s">
        <v>2</v>
      </c>
      <c r="B3" s="23"/>
      <c r="C3" s="18" t="s">
        <v>3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68"/>
    </row>
    <row r="4" spans="1:27" ht="30.75" customHeight="1">
      <c r="A4" s="18" t="s">
        <v>4</v>
      </c>
      <c r="B4" s="18" t="s">
        <v>5</v>
      </c>
      <c r="C4" s="18" t="s">
        <v>4</v>
      </c>
      <c r="D4" s="79" t="s">
        <v>6</v>
      </c>
      <c r="E4" s="79" t="s">
        <v>7</v>
      </c>
      <c r="F4" s="77"/>
      <c r="G4" s="77"/>
      <c r="H4" s="77"/>
      <c r="I4" s="77"/>
      <c r="J4" s="77"/>
      <c r="K4" s="77"/>
      <c r="L4" s="79" t="s">
        <v>8</v>
      </c>
      <c r="M4" s="77"/>
      <c r="N4" s="77"/>
      <c r="O4" s="77"/>
      <c r="P4" s="77"/>
      <c r="Q4" s="79" t="s">
        <v>9</v>
      </c>
      <c r="R4" s="79" t="s">
        <v>10</v>
      </c>
      <c r="S4" s="79" t="s">
        <v>11</v>
      </c>
      <c r="T4" s="77"/>
      <c r="U4" s="77"/>
      <c r="V4" s="79" t="s">
        <v>12</v>
      </c>
      <c r="W4" s="77"/>
      <c r="X4" s="77"/>
      <c r="Y4" s="79" t="s">
        <v>13</v>
      </c>
      <c r="Z4" s="80" t="s">
        <v>14</v>
      </c>
      <c r="AA4" s="68"/>
    </row>
    <row r="5" spans="1:27" ht="44.1" customHeight="1">
      <c r="A5" s="23"/>
      <c r="B5" s="23"/>
      <c r="C5" s="23"/>
      <c r="D5" s="77"/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8" t="s">
        <v>21</v>
      </c>
      <c r="L5" s="18" t="s">
        <v>15</v>
      </c>
      <c r="M5" s="18" t="s">
        <v>16</v>
      </c>
      <c r="N5" s="18" t="s">
        <v>22</v>
      </c>
      <c r="O5" s="18" t="s">
        <v>23</v>
      </c>
      <c r="P5" s="18" t="s">
        <v>21</v>
      </c>
      <c r="Q5" s="77"/>
      <c r="R5" s="77"/>
      <c r="S5" s="18" t="s">
        <v>24</v>
      </c>
      <c r="T5" s="18" t="s">
        <v>25</v>
      </c>
      <c r="U5" s="18" t="s">
        <v>26</v>
      </c>
      <c r="V5" s="18" t="s">
        <v>24</v>
      </c>
      <c r="W5" s="18" t="s">
        <v>25</v>
      </c>
      <c r="X5" s="18" t="s">
        <v>26</v>
      </c>
      <c r="Y5" s="77"/>
      <c r="Z5" s="78"/>
      <c r="AA5" s="69"/>
    </row>
    <row r="6" spans="1:27" ht="22.5" customHeight="1">
      <c r="A6" s="17" t="s">
        <v>27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70">
        <v>25</v>
      </c>
      <c r="AA6" s="67"/>
    </row>
    <row r="7" spans="1:27" ht="22.5" customHeight="1">
      <c r="A7" s="17" t="s">
        <v>28</v>
      </c>
      <c r="B7" s="22">
        <f>SUM(B9+B16+B21+B22+B23)</f>
        <v>4118.5200000000004</v>
      </c>
      <c r="C7" s="17" t="s">
        <v>29</v>
      </c>
      <c r="D7" s="22">
        <f t="shared" ref="D7:Z7" si="0">SUM(D9+D14)</f>
        <v>4118.5200000000004</v>
      </c>
      <c r="E7" s="22">
        <f t="shared" si="0"/>
        <v>1980.74</v>
      </c>
      <c r="F7" s="22">
        <f t="shared" si="0"/>
        <v>722.44</v>
      </c>
      <c r="G7" s="22">
        <f t="shared" si="0"/>
        <v>622.94000000000005</v>
      </c>
      <c r="H7" s="22">
        <f t="shared" si="0"/>
        <v>585.36</v>
      </c>
      <c r="I7" s="22">
        <f t="shared" si="0"/>
        <v>0</v>
      </c>
      <c r="J7" s="22">
        <f t="shared" si="0"/>
        <v>0</v>
      </c>
      <c r="K7" s="22">
        <f t="shared" si="0"/>
        <v>50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2137.7800000000002</v>
      </c>
      <c r="T7" s="22">
        <f t="shared" si="0"/>
        <v>0</v>
      </c>
      <c r="U7" s="22">
        <f t="shared" si="0"/>
        <v>2137.7800000000002</v>
      </c>
      <c r="V7" s="22">
        <f t="shared" si="0"/>
        <v>0</v>
      </c>
      <c r="W7" s="22">
        <f t="shared" si="0"/>
        <v>0</v>
      </c>
      <c r="X7" s="22">
        <f t="shared" si="0"/>
        <v>0</v>
      </c>
      <c r="Y7" s="22">
        <f t="shared" si="0"/>
        <v>0</v>
      </c>
      <c r="Z7" s="71">
        <f t="shared" si="0"/>
        <v>0</v>
      </c>
      <c r="AA7" s="67"/>
    </row>
    <row r="8" spans="1:27" ht="27.75" customHeight="1">
      <c r="A8" s="17" t="s">
        <v>30</v>
      </c>
      <c r="B8" s="22">
        <f>SUM(B9+B16+B21+B22)</f>
        <v>1980.74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71"/>
      <c r="AA8" s="67"/>
    </row>
    <row r="9" spans="1:27" ht="44.1" customHeight="1">
      <c r="A9" s="17" t="s">
        <v>31</v>
      </c>
      <c r="B9" s="22">
        <f>SUM(B10:B15)</f>
        <v>1980.74</v>
      </c>
      <c r="C9" s="17" t="s">
        <v>32</v>
      </c>
      <c r="D9" s="22">
        <v>259.82</v>
      </c>
      <c r="E9" s="22">
        <v>259.82</v>
      </c>
      <c r="F9" s="22"/>
      <c r="G9" s="22">
        <v>259.82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71"/>
      <c r="AA9" s="67"/>
    </row>
    <row r="10" spans="1:27" ht="42.95" customHeight="1">
      <c r="A10" s="17" t="s">
        <v>33</v>
      </c>
      <c r="B10" s="22">
        <v>722.44</v>
      </c>
      <c r="C10" s="17" t="s">
        <v>34</v>
      </c>
      <c r="D10" s="22">
        <v>217.87</v>
      </c>
      <c r="E10" s="22">
        <v>217.87</v>
      </c>
      <c r="F10" s="22"/>
      <c r="G10" s="22">
        <v>217.87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71"/>
      <c r="AA10" s="67"/>
    </row>
    <row r="11" spans="1:27" ht="42.95" customHeight="1">
      <c r="A11" s="17" t="s">
        <v>35</v>
      </c>
      <c r="B11" s="22">
        <v>622.94000000000005</v>
      </c>
      <c r="C11" s="17" t="s">
        <v>36</v>
      </c>
      <c r="D11" s="22">
        <v>23.38</v>
      </c>
      <c r="E11" s="22">
        <v>23.38</v>
      </c>
      <c r="F11" s="22"/>
      <c r="G11" s="22">
        <v>23.38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71"/>
      <c r="AA11" s="67"/>
    </row>
    <row r="12" spans="1:27" ht="39" customHeight="1">
      <c r="A12" s="17" t="s">
        <v>37</v>
      </c>
      <c r="B12" s="22">
        <v>585.36</v>
      </c>
      <c r="C12" s="17" t="s">
        <v>38</v>
      </c>
      <c r="D12" s="22">
        <v>18.57</v>
      </c>
      <c r="E12" s="22">
        <v>18.57</v>
      </c>
      <c r="F12" s="22"/>
      <c r="G12" s="22">
        <v>18.57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71"/>
      <c r="AA12" s="67"/>
    </row>
    <row r="13" spans="1:27" ht="22.5" customHeight="1">
      <c r="A13" s="17" t="s">
        <v>39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71"/>
      <c r="AA13" s="67"/>
    </row>
    <row r="14" spans="1:27" ht="22.5" customHeight="1">
      <c r="A14" s="17" t="s">
        <v>40</v>
      </c>
      <c r="B14" s="22"/>
      <c r="C14" s="17" t="s">
        <v>41</v>
      </c>
      <c r="D14" s="22">
        <v>3858.7</v>
      </c>
      <c r="E14" s="22">
        <v>1720.92</v>
      </c>
      <c r="F14" s="22">
        <v>722.44</v>
      </c>
      <c r="G14" s="22">
        <v>363.12</v>
      </c>
      <c r="H14" s="22">
        <v>585.36</v>
      </c>
      <c r="I14" s="22"/>
      <c r="J14" s="22"/>
      <c r="K14" s="22">
        <v>50</v>
      </c>
      <c r="L14" s="22"/>
      <c r="M14" s="22"/>
      <c r="N14" s="22"/>
      <c r="O14" s="22"/>
      <c r="P14" s="22"/>
      <c r="Q14" s="22"/>
      <c r="R14" s="22"/>
      <c r="S14" s="22">
        <v>2137.7800000000002</v>
      </c>
      <c r="T14" s="22"/>
      <c r="U14" s="22">
        <v>2137.7800000000002</v>
      </c>
      <c r="V14" s="22"/>
      <c r="W14" s="22"/>
      <c r="X14" s="22"/>
      <c r="Y14" s="22"/>
      <c r="Z14" s="71"/>
      <c r="AA14" s="67"/>
    </row>
    <row r="15" spans="1:27" ht="22.5" customHeight="1">
      <c r="A15" s="17" t="s">
        <v>42</v>
      </c>
      <c r="B15" s="22">
        <v>50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71"/>
      <c r="AA15" s="67"/>
    </row>
    <row r="16" spans="1:27" ht="36" customHeight="1">
      <c r="A16" s="17" t="s">
        <v>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71"/>
      <c r="AA16" s="67"/>
    </row>
    <row r="17" spans="1:27" ht="36" customHeight="1">
      <c r="A17" s="17" t="s">
        <v>33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71"/>
      <c r="AA17" s="67"/>
    </row>
    <row r="18" spans="1:27" ht="21.75" customHeight="1">
      <c r="A18" s="17" t="s">
        <v>44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71"/>
      <c r="AA18" s="67"/>
    </row>
    <row r="19" spans="1:27" ht="21.75" customHeight="1">
      <c r="A19" s="17" t="s">
        <v>45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71"/>
      <c r="AA19" s="67"/>
    </row>
    <row r="20" spans="1:27" ht="21.75" customHeight="1">
      <c r="A20" s="17" t="s">
        <v>46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71"/>
      <c r="AA20" s="67"/>
    </row>
    <row r="21" spans="1:27" ht="50.1" customHeight="1">
      <c r="A21" s="17" t="s">
        <v>47</v>
      </c>
      <c r="B21" s="22"/>
      <c r="C21" s="22"/>
      <c r="D21" s="65"/>
      <c r="E21" s="65"/>
      <c r="F21" s="22"/>
      <c r="G21" s="22"/>
      <c r="H21" s="22"/>
      <c r="I21" s="22"/>
      <c r="J21" s="22"/>
      <c r="K21" s="22"/>
      <c r="L21" s="65"/>
      <c r="M21" s="22"/>
      <c r="N21" s="22"/>
      <c r="O21" s="22"/>
      <c r="P21" s="22"/>
      <c r="Q21" s="22"/>
      <c r="R21" s="22"/>
      <c r="S21" s="65"/>
      <c r="T21" s="22"/>
      <c r="U21" s="22"/>
      <c r="V21" s="22"/>
      <c r="W21" s="22"/>
      <c r="X21" s="65"/>
      <c r="Y21" s="22"/>
      <c r="Z21" s="71"/>
      <c r="AA21" s="67"/>
    </row>
    <row r="22" spans="1:27" ht="19.5" customHeight="1">
      <c r="A22" s="17" t="s">
        <v>48</v>
      </c>
      <c r="B22" s="22"/>
      <c r="C22" s="22"/>
      <c r="D22" s="65"/>
      <c r="E22" s="65"/>
      <c r="F22" s="22"/>
      <c r="G22" s="22"/>
      <c r="H22" s="22"/>
      <c r="I22" s="22"/>
      <c r="J22" s="22"/>
      <c r="K22" s="22"/>
      <c r="L22" s="65"/>
      <c r="M22" s="22"/>
      <c r="N22" s="22"/>
      <c r="O22" s="22"/>
      <c r="P22" s="22"/>
      <c r="Q22" s="22"/>
      <c r="R22" s="22"/>
      <c r="S22" s="65"/>
      <c r="T22" s="22"/>
      <c r="U22" s="22"/>
      <c r="V22" s="22"/>
      <c r="W22" s="22"/>
      <c r="X22" s="65"/>
      <c r="Y22" s="22"/>
      <c r="Z22" s="71"/>
      <c r="AA22" s="67"/>
    </row>
    <row r="23" spans="1:27" ht="23.25" customHeight="1">
      <c r="A23" s="17" t="s">
        <v>49</v>
      </c>
      <c r="B23" s="22">
        <v>2137.7800000000002</v>
      </c>
      <c r="C23" s="22"/>
      <c r="D23" s="65"/>
      <c r="E23" s="65"/>
      <c r="F23" s="22"/>
      <c r="G23" s="22"/>
      <c r="H23" s="22"/>
      <c r="I23" s="22"/>
      <c r="J23" s="22"/>
      <c r="K23" s="22"/>
      <c r="L23" s="65"/>
      <c r="M23" s="22"/>
      <c r="N23" s="22"/>
      <c r="O23" s="22"/>
      <c r="P23" s="22"/>
      <c r="Q23" s="22"/>
      <c r="R23" s="22"/>
      <c r="S23" s="65"/>
      <c r="T23" s="22"/>
      <c r="U23" s="22"/>
      <c r="V23" s="22"/>
      <c r="W23" s="22"/>
      <c r="X23" s="65"/>
      <c r="Y23" s="22"/>
      <c r="Z23" s="71"/>
      <c r="AA23" s="67"/>
    </row>
    <row r="24" spans="1:27" ht="45.95" customHeight="1">
      <c r="A24" s="17" t="s">
        <v>50</v>
      </c>
      <c r="B24" s="22">
        <v>2137.7800000000002</v>
      </c>
      <c r="C24" s="22"/>
      <c r="D24" s="65"/>
      <c r="E24" s="65"/>
      <c r="F24" s="22"/>
      <c r="G24" s="22"/>
      <c r="H24" s="22"/>
      <c r="I24" s="22"/>
      <c r="J24" s="22"/>
      <c r="K24" s="22"/>
      <c r="L24" s="65"/>
      <c r="M24" s="22"/>
      <c r="N24" s="22"/>
      <c r="O24" s="22"/>
      <c r="P24" s="22"/>
      <c r="Q24" s="22"/>
      <c r="R24" s="22"/>
      <c r="S24" s="65"/>
      <c r="T24" s="22"/>
      <c r="U24" s="22"/>
      <c r="V24" s="22"/>
      <c r="W24" s="22"/>
      <c r="X24" s="65"/>
      <c r="Y24" s="22"/>
      <c r="Z24" s="71"/>
      <c r="AA24" s="67"/>
    </row>
    <row r="25" spans="1:27" ht="22.5" customHeight="1">
      <c r="A25" s="17" t="s">
        <v>51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71"/>
      <c r="AA25" s="67"/>
    </row>
    <row r="26" spans="1:27" ht="22.5" customHeight="1">
      <c r="A26" s="17" t="s">
        <v>52</v>
      </c>
      <c r="B26" s="22">
        <v>2137.7800000000002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71"/>
      <c r="AA26" s="67"/>
    </row>
    <row r="27" spans="1:27" ht="38.1" customHeight="1">
      <c r="A27" s="17" t="s">
        <v>53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71"/>
      <c r="AA27" s="67"/>
    </row>
    <row r="28" spans="1:27" ht="22.5" customHeight="1">
      <c r="A28" s="17" t="s">
        <v>51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71"/>
      <c r="AA28" s="67"/>
    </row>
    <row r="29" spans="1:27" ht="22.5" customHeight="1">
      <c r="A29" s="17" t="s">
        <v>52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71"/>
      <c r="AA29" s="67"/>
    </row>
    <row r="30" spans="1:27" ht="36.950000000000003" customHeight="1">
      <c r="A30" s="17" t="s">
        <v>54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71"/>
      <c r="AA30" s="67"/>
    </row>
    <row r="31" spans="1:27" ht="22.5" customHeight="1">
      <c r="A31" s="17" t="s">
        <v>55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71"/>
      <c r="AA31" s="67"/>
    </row>
    <row r="32" spans="1:27" ht="22.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7"/>
    </row>
  </sheetData>
  <mergeCells count="12">
    <mergeCell ref="A1:Z1"/>
    <mergeCell ref="A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9" type="noConversion"/>
  <pageMargins left="0.68402777777777801" right="0.68402777777777801" top="0.72291666666666698" bottom="0.72291666666666698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C6" sqref="C6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6" width="8.375" customWidth="1"/>
  </cols>
  <sheetData>
    <row r="1" spans="1:26" ht="42.75" customHeight="1">
      <c r="A1" s="72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  <c r="T1" s="63"/>
      <c r="U1" s="14"/>
      <c r="V1" s="14"/>
      <c r="W1" s="14"/>
      <c r="X1" s="14"/>
      <c r="Y1" s="14"/>
      <c r="Z1" s="14"/>
    </row>
    <row r="2" spans="1:26" ht="24" customHeight="1">
      <c r="A2" s="75" t="s">
        <v>57</v>
      </c>
      <c r="B2" s="75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28"/>
      <c r="U2" s="27"/>
      <c r="V2" s="27"/>
      <c r="W2" s="27"/>
      <c r="X2" s="86" t="s">
        <v>58</v>
      </c>
      <c r="Y2" s="86"/>
      <c r="Z2" s="14"/>
    </row>
    <row r="3" spans="1:26" ht="22.5" customHeight="1">
      <c r="A3" s="79" t="s">
        <v>59</v>
      </c>
      <c r="B3" s="79" t="s">
        <v>60</v>
      </c>
      <c r="C3" s="79" t="s">
        <v>6</v>
      </c>
      <c r="D3" s="79" t="s">
        <v>61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 t="s">
        <v>62</v>
      </c>
      <c r="S3" s="79"/>
      <c r="T3" s="79"/>
      <c r="U3" s="79"/>
      <c r="V3" s="79"/>
      <c r="W3" s="79"/>
      <c r="X3" s="79"/>
      <c r="Y3" s="79"/>
      <c r="Z3" s="19"/>
    </row>
    <row r="4" spans="1:26" ht="22.5" customHeight="1">
      <c r="A4" s="79"/>
      <c r="B4" s="79"/>
      <c r="C4" s="79"/>
      <c r="D4" s="79" t="s">
        <v>7</v>
      </c>
      <c r="E4" s="79"/>
      <c r="F4" s="79"/>
      <c r="G4" s="79"/>
      <c r="H4" s="79"/>
      <c r="I4" s="79"/>
      <c r="J4" s="79"/>
      <c r="K4" s="79" t="s">
        <v>8</v>
      </c>
      <c r="L4" s="79"/>
      <c r="M4" s="79"/>
      <c r="N4" s="79"/>
      <c r="O4" s="79"/>
      <c r="P4" s="79" t="s">
        <v>9</v>
      </c>
      <c r="Q4" s="79" t="s">
        <v>10</v>
      </c>
      <c r="R4" s="79" t="s">
        <v>11</v>
      </c>
      <c r="S4" s="79"/>
      <c r="T4" s="79"/>
      <c r="U4" s="79" t="s">
        <v>12</v>
      </c>
      <c r="V4" s="79"/>
      <c r="W4" s="79"/>
      <c r="X4" s="79" t="s">
        <v>13</v>
      </c>
      <c r="Y4" s="79" t="s">
        <v>14</v>
      </c>
      <c r="Z4" s="19"/>
    </row>
    <row r="5" spans="1:26" ht="81" customHeight="1">
      <c r="A5" s="79"/>
      <c r="B5" s="79"/>
      <c r="C5" s="79"/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8" t="s">
        <v>15</v>
      </c>
      <c r="L5" s="18" t="s">
        <v>16</v>
      </c>
      <c r="M5" s="18" t="s">
        <v>22</v>
      </c>
      <c r="N5" s="18" t="s">
        <v>23</v>
      </c>
      <c r="O5" s="18" t="s">
        <v>21</v>
      </c>
      <c r="P5" s="79"/>
      <c r="Q5" s="79"/>
      <c r="R5" s="18" t="s">
        <v>24</v>
      </c>
      <c r="S5" s="18" t="s">
        <v>25</v>
      </c>
      <c r="T5" s="18" t="s">
        <v>26</v>
      </c>
      <c r="U5" s="18" t="s">
        <v>24</v>
      </c>
      <c r="V5" s="18" t="s">
        <v>25</v>
      </c>
      <c r="W5" s="18" t="s">
        <v>26</v>
      </c>
      <c r="X5" s="79"/>
      <c r="Y5" s="79"/>
      <c r="Z5" s="19"/>
    </row>
    <row r="6" spans="1:26" ht="20.25" customHeight="1">
      <c r="A6" s="79" t="s">
        <v>15</v>
      </c>
      <c r="B6" s="79"/>
      <c r="C6" s="23">
        <v>4118.5200000000004</v>
      </c>
      <c r="D6" s="23">
        <v>1980.74</v>
      </c>
      <c r="E6" s="23">
        <v>722.44</v>
      </c>
      <c r="F6" s="23">
        <v>622.94000000000005</v>
      </c>
      <c r="G6" s="23">
        <v>585.36</v>
      </c>
      <c r="H6" s="23"/>
      <c r="I6" s="23"/>
      <c r="J6" s="23">
        <v>50</v>
      </c>
      <c r="K6" s="23"/>
      <c r="L6" s="23"/>
      <c r="M6" s="23"/>
      <c r="N6" s="23"/>
      <c r="O6" s="23"/>
      <c r="P6" s="23"/>
      <c r="Q6" s="23"/>
      <c r="R6" s="23">
        <v>2137.7800000000002</v>
      </c>
      <c r="S6" s="23"/>
      <c r="T6" s="23">
        <v>2137.7800000000002</v>
      </c>
      <c r="U6" s="23"/>
      <c r="V6" s="23"/>
      <c r="W6" s="23"/>
      <c r="X6" s="23"/>
      <c r="Y6" s="23"/>
      <c r="Z6" s="19"/>
    </row>
    <row r="7" spans="1:26" ht="19.5" customHeight="1">
      <c r="A7" s="17" t="s">
        <v>63</v>
      </c>
      <c r="B7" s="17" t="s">
        <v>64</v>
      </c>
      <c r="C7" s="22">
        <v>4118.5200000000004</v>
      </c>
      <c r="D7" s="22">
        <v>1980.74</v>
      </c>
      <c r="E7" s="39">
        <v>722.44</v>
      </c>
      <c r="F7" s="39">
        <v>622.94000000000005</v>
      </c>
      <c r="G7" s="39">
        <v>585.36</v>
      </c>
      <c r="H7" s="39"/>
      <c r="I7" s="39"/>
      <c r="J7" s="39">
        <v>50</v>
      </c>
      <c r="K7" s="39"/>
      <c r="L7" s="39"/>
      <c r="M7" s="39"/>
      <c r="N7" s="39"/>
      <c r="O7" s="39"/>
      <c r="P7" s="39"/>
      <c r="Q7" s="39"/>
      <c r="R7" s="39">
        <v>2137.7800000000002</v>
      </c>
      <c r="S7" s="39"/>
      <c r="T7" s="39">
        <v>2137.7800000000002</v>
      </c>
      <c r="U7" s="39"/>
      <c r="V7" s="39"/>
      <c r="W7" s="39"/>
      <c r="X7" s="39"/>
      <c r="Y7" s="39"/>
      <c r="Z7" s="64"/>
    </row>
    <row r="8" spans="1:26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14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showGridLines="0" workbookViewId="0">
      <selection activeCell="J7" sqref="J7"/>
    </sheetView>
  </sheetViews>
  <sheetFormatPr defaultColWidth="9" defaultRowHeight="13.5"/>
  <cols>
    <col min="1" max="1" width="5.125" style="1" customWidth="1"/>
    <col min="2" max="3" width="5.25" style="1" customWidth="1"/>
    <col min="4" max="4" width="17.125" style="1" customWidth="1"/>
    <col min="5" max="5" width="9.625" style="1" customWidth="1"/>
    <col min="6" max="6" width="24.5" style="1" customWidth="1"/>
    <col min="7" max="7" width="13.75" style="1" customWidth="1"/>
    <col min="8" max="8" width="12.625" style="1" customWidth="1"/>
    <col min="9" max="9" width="14.25" style="1" customWidth="1"/>
    <col min="10" max="11" width="12.75" style="1" customWidth="1"/>
    <col min="12" max="12" width="13.625" style="1" customWidth="1"/>
    <col min="13" max="13" width="1.25" style="1" customWidth="1"/>
    <col min="14" max="14" width="1" style="1" customWidth="1"/>
    <col min="15" max="16384" width="9" style="1"/>
  </cols>
  <sheetData>
    <row r="1" spans="1:14" ht="21.75" customHeight="1">
      <c r="A1" s="72" t="s">
        <v>65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  <c r="M1" s="37"/>
      <c r="N1" s="14"/>
    </row>
    <row r="2" spans="1:14" ht="25.5" customHeight="1">
      <c r="A2" s="87" t="s">
        <v>57</v>
      </c>
      <c r="B2" s="84"/>
      <c r="C2" s="84"/>
      <c r="D2" s="84"/>
      <c r="E2" s="84"/>
      <c r="F2" s="85"/>
      <c r="G2" s="28"/>
      <c r="H2" s="28"/>
      <c r="I2" s="28"/>
      <c r="J2" s="28"/>
      <c r="K2" s="28"/>
      <c r="L2" s="60" t="s">
        <v>58</v>
      </c>
      <c r="M2" s="37"/>
      <c r="N2" s="14"/>
    </row>
    <row r="3" spans="1:14" ht="25.5" customHeight="1">
      <c r="A3" s="79" t="s">
        <v>66</v>
      </c>
      <c r="B3" s="79"/>
      <c r="C3" s="79"/>
      <c r="D3" s="79" t="s">
        <v>67</v>
      </c>
      <c r="E3" s="79" t="s">
        <v>59</v>
      </c>
      <c r="F3" s="79" t="s">
        <v>60</v>
      </c>
      <c r="G3" s="79" t="s">
        <v>6</v>
      </c>
      <c r="H3" s="79" t="s">
        <v>68</v>
      </c>
      <c r="I3" s="79"/>
      <c r="J3" s="79"/>
      <c r="K3" s="79"/>
      <c r="L3" s="79" t="s">
        <v>69</v>
      </c>
      <c r="M3" s="61"/>
      <c r="N3" s="14"/>
    </row>
    <row r="4" spans="1:14" ht="33.950000000000003" customHeight="1">
      <c r="A4" s="18" t="s">
        <v>70</v>
      </c>
      <c r="B4" s="18" t="s">
        <v>71</v>
      </c>
      <c r="C4" s="18" t="s">
        <v>72</v>
      </c>
      <c r="D4" s="79"/>
      <c r="E4" s="79"/>
      <c r="F4" s="79"/>
      <c r="G4" s="79"/>
      <c r="H4" s="18" t="s">
        <v>24</v>
      </c>
      <c r="I4" s="18" t="s">
        <v>73</v>
      </c>
      <c r="J4" s="18" t="s">
        <v>74</v>
      </c>
      <c r="K4" s="18" t="s">
        <v>75</v>
      </c>
      <c r="L4" s="88"/>
      <c r="M4" s="61"/>
      <c r="N4" s="14"/>
    </row>
    <row r="5" spans="1:14" ht="19.5" customHeight="1">
      <c r="A5" s="18" t="s">
        <v>76</v>
      </c>
      <c r="B5" s="18" t="s">
        <v>76</v>
      </c>
      <c r="C5" s="18" t="s">
        <v>76</v>
      </c>
      <c r="D5" s="18" t="s">
        <v>76</v>
      </c>
      <c r="E5" s="18" t="s">
        <v>76</v>
      </c>
      <c r="F5" s="18" t="s">
        <v>76</v>
      </c>
      <c r="G5" s="59">
        <v>1</v>
      </c>
      <c r="H5" s="59">
        <v>2</v>
      </c>
      <c r="I5" s="59">
        <v>3</v>
      </c>
      <c r="J5" s="59">
        <v>4</v>
      </c>
      <c r="K5" s="59">
        <v>5</v>
      </c>
      <c r="L5" s="59">
        <v>6</v>
      </c>
      <c r="M5" s="61"/>
      <c r="N5" s="14"/>
    </row>
    <row r="6" spans="1:14" ht="20.25" customHeight="1">
      <c r="A6" s="79" t="s">
        <v>15</v>
      </c>
      <c r="B6" s="88"/>
      <c r="C6" s="88"/>
      <c r="D6" s="88"/>
      <c r="E6" s="88"/>
      <c r="F6" s="88"/>
      <c r="G6" s="22">
        <v>4118.5200000000004</v>
      </c>
      <c r="H6" s="22">
        <v>259.82</v>
      </c>
      <c r="I6" s="22">
        <v>217.87</v>
      </c>
      <c r="J6" s="22">
        <v>23.38</v>
      </c>
      <c r="K6" s="22">
        <v>18.57</v>
      </c>
      <c r="L6" s="22">
        <v>3858.7</v>
      </c>
      <c r="M6" s="19"/>
      <c r="N6" s="14"/>
    </row>
    <row r="7" spans="1:14" ht="42" customHeight="1">
      <c r="A7" s="17" t="s">
        <v>77</v>
      </c>
      <c r="B7" s="17" t="s">
        <v>78</v>
      </c>
      <c r="C7" s="17" t="s">
        <v>79</v>
      </c>
      <c r="D7" s="17" t="s">
        <v>80</v>
      </c>
      <c r="E7" s="17" t="s">
        <v>63</v>
      </c>
      <c r="F7" s="17" t="s">
        <v>64</v>
      </c>
      <c r="G7" s="22">
        <v>9.1999999999999993</v>
      </c>
      <c r="H7" s="22">
        <v>9.1999999999999993</v>
      </c>
      <c r="I7" s="39"/>
      <c r="J7" s="39"/>
      <c r="K7" s="39">
        <v>9.1999999999999993</v>
      </c>
      <c r="L7" s="39"/>
      <c r="M7" s="38"/>
      <c r="N7" s="62"/>
    </row>
    <row r="8" spans="1:14" ht="20.25" customHeight="1">
      <c r="A8" s="17" t="s">
        <v>77</v>
      </c>
      <c r="B8" s="17" t="s">
        <v>78</v>
      </c>
      <c r="C8" s="17" t="s">
        <v>81</v>
      </c>
      <c r="D8" s="17" t="s">
        <v>82</v>
      </c>
      <c r="E8" s="17" t="s">
        <v>63</v>
      </c>
      <c r="F8" s="17" t="s">
        <v>64</v>
      </c>
      <c r="G8" s="22">
        <v>8.69</v>
      </c>
      <c r="H8" s="22">
        <v>8.69</v>
      </c>
      <c r="I8" s="39"/>
      <c r="J8" s="39"/>
      <c r="K8" s="39">
        <v>8.69</v>
      </c>
      <c r="L8" s="39"/>
      <c r="M8" s="38"/>
      <c r="N8" s="62"/>
    </row>
    <row r="9" spans="1:14" ht="33.950000000000003" customHeight="1">
      <c r="A9" s="17" t="s">
        <v>77</v>
      </c>
      <c r="B9" s="17" t="s">
        <v>78</v>
      </c>
      <c r="C9" s="17" t="s">
        <v>78</v>
      </c>
      <c r="D9" s="17" t="s">
        <v>83</v>
      </c>
      <c r="E9" s="17" t="s">
        <v>63</v>
      </c>
      <c r="F9" s="17" t="s">
        <v>64</v>
      </c>
      <c r="G9" s="22">
        <v>74.87</v>
      </c>
      <c r="H9" s="22">
        <v>30.48</v>
      </c>
      <c r="I9" s="39">
        <v>30.48</v>
      </c>
      <c r="J9" s="39"/>
      <c r="K9" s="39"/>
      <c r="L9" s="39">
        <v>44.4</v>
      </c>
      <c r="M9" s="38"/>
      <c r="N9" s="62"/>
    </row>
    <row r="10" spans="1:14" ht="33.950000000000003" customHeight="1">
      <c r="A10" s="17" t="s">
        <v>77</v>
      </c>
      <c r="B10" s="17" t="s">
        <v>78</v>
      </c>
      <c r="C10" s="17" t="s">
        <v>84</v>
      </c>
      <c r="D10" s="17" t="s">
        <v>85</v>
      </c>
      <c r="E10" s="17" t="s">
        <v>63</v>
      </c>
      <c r="F10" s="17" t="s">
        <v>64</v>
      </c>
      <c r="G10" s="22">
        <v>17.760000000000002</v>
      </c>
      <c r="H10" s="22"/>
      <c r="I10" s="39"/>
      <c r="J10" s="39"/>
      <c r="K10" s="39"/>
      <c r="L10" s="39">
        <v>17.760000000000002</v>
      </c>
      <c r="M10" s="38"/>
      <c r="N10" s="62"/>
    </row>
    <row r="11" spans="1:14" ht="20.25" customHeight="1">
      <c r="A11" s="17" t="s">
        <v>77</v>
      </c>
      <c r="B11" s="17" t="s">
        <v>86</v>
      </c>
      <c r="C11" s="17" t="s">
        <v>79</v>
      </c>
      <c r="D11" s="17" t="s">
        <v>87</v>
      </c>
      <c r="E11" s="17" t="s">
        <v>63</v>
      </c>
      <c r="F11" s="17" t="s">
        <v>64</v>
      </c>
      <c r="G11" s="22">
        <v>0.68</v>
      </c>
      <c r="H11" s="22">
        <v>0.68</v>
      </c>
      <c r="I11" s="39"/>
      <c r="J11" s="39"/>
      <c r="K11" s="39">
        <v>0.68</v>
      </c>
      <c r="L11" s="39"/>
      <c r="M11" s="38"/>
      <c r="N11" s="62"/>
    </row>
    <row r="12" spans="1:14" ht="33.950000000000003" customHeight="1">
      <c r="A12" s="17" t="s">
        <v>77</v>
      </c>
      <c r="B12" s="17" t="s">
        <v>88</v>
      </c>
      <c r="C12" s="17" t="s">
        <v>79</v>
      </c>
      <c r="D12" s="17" t="s">
        <v>89</v>
      </c>
      <c r="E12" s="17" t="s">
        <v>63</v>
      </c>
      <c r="F12" s="17" t="s">
        <v>64</v>
      </c>
      <c r="G12" s="22">
        <v>3.62</v>
      </c>
      <c r="H12" s="22">
        <v>1</v>
      </c>
      <c r="I12" s="39">
        <v>1</v>
      </c>
      <c r="J12" s="39"/>
      <c r="K12" s="39"/>
      <c r="L12" s="39">
        <v>2.62</v>
      </c>
      <c r="M12" s="38"/>
      <c r="N12" s="62"/>
    </row>
    <row r="13" spans="1:14" ht="20.25" customHeight="1">
      <c r="A13" s="17" t="s">
        <v>90</v>
      </c>
      <c r="B13" s="17" t="s">
        <v>91</v>
      </c>
      <c r="C13" s="17" t="s">
        <v>79</v>
      </c>
      <c r="D13" s="17" t="s">
        <v>92</v>
      </c>
      <c r="E13" s="17" t="s">
        <v>63</v>
      </c>
      <c r="F13" s="17" t="s">
        <v>64</v>
      </c>
      <c r="G13" s="22">
        <v>6.88</v>
      </c>
      <c r="H13" s="22">
        <v>6.88</v>
      </c>
      <c r="I13" s="39">
        <v>6.88</v>
      </c>
      <c r="J13" s="39"/>
      <c r="K13" s="39"/>
      <c r="L13" s="39"/>
      <c r="M13" s="38"/>
      <c r="N13" s="62"/>
    </row>
    <row r="14" spans="1:14" ht="20.25" customHeight="1">
      <c r="A14" s="17" t="s">
        <v>90</v>
      </c>
      <c r="B14" s="17" t="s">
        <v>91</v>
      </c>
      <c r="C14" s="17" t="s">
        <v>81</v>
      </c>
      <c r="D14" s="17" t="s">
        <v>93</v>
      </c>
      <c r="E14" s="17" t="s">
        <v>63</v>
      </c>
      <c r="F14" s="17" t="s">
        <v>64</v>
      </c>
      <c r="G14" s="22">
        <v>15.58</v>
      </c>
      <c r="H14" s="22">
        <v>2.27</v>
      </c>
      <c r="I14" s="39">
        <v>2.27</v>
      </c>
      <c r="J14" s="39"/>
      <c r="K14" s="39"/>
      <c r="L14" s="39">
        <v>13.32</v>
      </c>
      <c r="M14" s="38"/>
      <c r="N14" s="62"/>
    </row>
    <row r="15" spans="1:14" ht="20.25" customHeight="1">
      <c r="A15" s="17" t="s">
        <v>94</v>
      </c>
      <c r="B15" s="17" t="s">
        <v>95</v>
      </c>
      <c r="C15" s="17" t="s">
        <v>79</v>
      </c>
      <c r="D15" s="17" t="s">
        <v>96</v>
      </c>
      <c r="E15" s="17" t="s">
        <v>63</v>
      </c>
      <c r="F15" s="17" t="s">
        <v>64</v>
      </c>
      <c r="G15" s="22">
        <v>188.44</v>
      </c>
      <c r="H15" s="22">
        <v>188.44</v>
      </c>
      <c r="I15" s="39">
        <v>165.06</v>
      </c>
      <c r="J15" s="39">
        <v>23.39</v>
      </c>
      <c r="K15" s="39"/>
      <c r="L15" s="39"/>
      <c r="M15" s="38"/>
      <c r="N15" s="62"/>
    </row>
    <row r="16" spans="1:14" ht="20.25" customHeight="1">
      <c r="A16" s="17" t="s">
        <v>94</v>
      </c>
      <c r="B16" s="17" t="s">
        <v>95</v>
      </c>
      <c r="C16" s="17" t="s">
        <v>81</v>
      </c>
      <c r="D16" s="17" t="s">
        <v>97</v>
      </c>
      <c r="E16" s="17" t="s">
        <v>63</v>
      </c>
      <c r="F16" s="17" t="s">
        <v>64</v>
      </c>
      <c r="G16" s="22">
        <v>253.87</v>
      </c>
      <c r="H16" s="22"/>
      <c r="I16" s="39"/>
      <c r="J16" s="39"/>
      <c r="K16" s="39"/>
      <c r="L16" s="39">
        <v>253.87</v>
      </c>
      <c r="M16" s="38"/>
      <c r="N16" s="62"/>
    </row>
    <row r="17" spans="1:14" ht="20.25" customHeight="1">
      <c r="A17" s="17" t="s">
        <v>94</v>
      </c>
      <c r="B17" s="17" t="s">
        <v>95</v>
      </c>
      <c r="C17" s="17" t="s">
        <v>78</v>
      </c>
      <c r="D17" s="17" t="s">
        <v>98</v>
      </c>
      <c r="E17" s="17" t="s">
        <v>63</v>
      </c>
      <c r="F17" s="17" t="s">
        <v>64</v>
      </c>
      <c r="G17" s="22">
        <v>8</v>
      </c>
      <c r="H17" s="22"/>
      <c r="I17" s="39"/>
      <c r="J17" s="39"/>
      <c r="K17" s="39"/>
      <c r="L17" s="39">
        <v>8</v>
      </c>
      <c r="M17" s="38"/>
      <c r="N17" s="62"/>
    </row>
    <row r="18" spans="1:14" ht="33.950000000000003" customHeight="1">
      <c r="A18" s="17" t="s">
        <v>94</v>
      </c>
      <c r="B18" s="17" t="s">
        <v>95</v>
      </c>
      <c r="C18" s="17" t="s">
        <v>84</v>
      </c>
      <c r="D18" s="17" t="s">
        <v>99</v>
      </c>
      <c r="E18" s="17" t="s">
        <v>63</v>
      </c>
      <c r="F18" s="17" t="s">
        <v>64</v>
      </c>
      <c r="G18" s="22">
        <v>62.53</v>
      </c>
      <c r="H18" s="22"/>
      <c r="I18" s="39"/>
      <c r="J18" s="39"/>
      <c r="K18" s="39"/>
      <c r="L18" s="39">
        <v>62.53</v>
      </c>
      <c r="M18" s="38"/>
      <c r="N18" s="62"/>
    </row>
    <row r="19" spans="1:14" ht="20.25" customHeight="1">
      <c r="A19" s="17" t="s">
        <v>94</v>
      </c>
      <c r="B19" s="17" t="s">
        <v>95</v>
      </c>
      <c r="C19" s="17" t="s">
        <v>100</v>
      </c>
      <c r="D19" s="17" t="s">
        <v>101</v>
      </c>
      <c r="E19" s="17" t="s">
        <v>63</v>
      </c>
      <c r="F19" s="17" t="s">
        <v>64</v>
      </c>
      <c r="G19" s="22">
        <v>4.58</v>
      </c>
      <c r="H19" s="22"/>
      <c r="I19" s="39"/>
      <c r="J19" s="39"/>
      <c r="K19" s="39"/>
      <c r="L19" s="39">
        <v>4.58</v>
      </c>
      <c r="M19" s="38"/>
      <c r="N19" s="62"/>
    </row>
    <row r="20" spans="1:14" ht="33.950000000000003" customHeight="1">
      <c r="A20" s="17" t="s">
        <v>94</v>
      </c>
      <c r="B20" s="17" t="s">
        <v>95</v>
      </c>
      <c r="C20" s="17" t="s">
        <v>91</v>
      </c>
      <c r="D20" s="17" t="s">
        <v>102</v>
      </c>
      <c r="E20" s="17" t="s">
        <v>63</v>
      </c>
      <c r="F20" s="17" t="s">
        <v>64</v>
      </c>
      <c r="G20" s="22">
        <v>165</v>
      </c>
      <c r="H20" s="22"/>
      <c r="I20" s="39"/>
      <c r="J20" s="39"/>
      <c r="K20" s="39"/>
      <c r="L20" s="39">
        <v>165</v>
      </c>
      <c r="M20" s="38"/>
      <c r="N20" s="62"/>
    </row>
    <row r="21" spans="1:14" ht="20.25" customHeight="1">
      <c r="A21" s="17" t="s">
        <v>94</v>
      </c>
      <c r="B21" s="17" t="s">
        <v>95</v>
      </c>
      <c r="C21" s="17" t="s">
        <v>103</v>
      </c>
      <c r="D21" s="17" t="s">
        <v>104</v>
      </c>
      <c r="E21" s="17" t="s">
        <v>63</v>
      </c>
      <c r="F21" s="17" t="s">
        <v>64</v>
      </c>
      <c r="G21" s="22">
        <v>58.4</v>
      </c>
      <c r="H21" s="22"/>
      <c r="I21" s="39"/>
      <c r="J21" s="39"/>
      <c r="K21" s="39"/>
      <c r="L21" s="39">
        <v>58.4</v>
      </c>
      <c r="M21" s="38"/>
      <c r="N21" s="62"/>
    </row>
    <row r="22" spans="1:14" ht="20.25" customHeight="1">
      <c r="A22" s="17" t="s">
        <v>94</v>
      </c>
      <c r="B22" s="17" t="s">
        <v>95</v>
      </c>
      <c r="C22" s="17" t="s">
        <v>105</v>
      </c>
      <c r="D22" s="17" t="s">
        <v>106</v>
      </c>
      <c r="E22" s="17" t="s">
        <v>63</v>
      </c>
      <c r="F22" s="17" t="s">
        <v>64</v>
      </c>
      <c r="G22" s="22">
        <v>7</v>
      </c>
      <c r="H22" s="22"/>
      <c r="I22" s="39"/>
      <c r="J22" s="39"/>
      <c r="K22" s="39"/>
      <c r="L22" s="39">
        <v>7</v>
      </c>
      <c r="M22" s="38"/>
      <c r="N22" s="62"/>
    </row>
    <row r="23" spans="1:14" ht="20.25" customHeight="1">
      <c r="A23" s="17" t="s">
        <v>94</v>
      </c>
      <c r="B23" s="17" t="s">
        <v>95</v>
      </c>
      <c r="C23" s="17" t="s">
        <v>107</v>
      </c>
      <c r="D23" s="17" t="s">
        <v>108</v>
      </c>
      <c r="E23" s="17" t="s">
        <v>63</v>
      </c>
      <c r="F23" s="17" t="s">
        <v>64</v>
      </c>
      <c r="G23" s="22">
        <v>2398.73</v>
      </c>
      <c r="H23" s="22"/>
      <c r="I23" s="39"/>
      <c r="J23" s="39"/>
      <c r="K23" s="39"/>
      <c r="L23" s="39">
        <v>2398.73</v>
      </c>
      <c r="M23" s="38"/>
      <c r="N23" s="62"/>
    </row>
    <row r="24" spans="1:14" ht="20.25" customHeight="1">
      <c r="A24" s="17" t="s">
        <v>94</v>
      </c>
      <c r="B24" s="17" t="s">
        <v>95</v>
      </c>
      <c r="C24" s="17" t="s">
        <v>109</v>
      </c>
      <c r="D24" s="17" t="s">
        <v>110</v>
      </c>
      <c r="E24" s="17" t="s">
        <v>63</v>
      </c>
      <c r="F24" s="17" t="s">
        <v>64</v>
      </c>
      <c r="G24" s="22">
        <v>38.1</v>
      </c>
      <c r="H24" s="22"/>
      <c r="I24" s="39"/>
      <c r="J24" s="39"/>
      <c r="K24" s="39"/>
      <c r="L24" s="39">
        <v>38.1</v>
      </c>
      <c r="M24" s="38"/>
      <c r="N24" s="62"/>
    </row>
    <row r="25" spans="1:14" ht="20.25" customHeight="1">
      <c r="A25" s="17" t="s">
        <v>94</v>
      </c>
      <c r="B25" s="17" t="s">
        <v>95</v>
      </c>
      <c r="C25" s="17" t="s">
        <v>88</v>
      </c>
      <c r="D25" s="17" t="s">
        <v>111</v>
      </c>
      <c r="E25" s="17" t="s">
        <v>63</v>
      </c>
      <c r="F25" s="17" t="s">
        <v>64</v>
      </c>
      <c r="G25" s="22">
        <v>766.63</v>
      </c>
      <c r="H25" s="22"/>
      <c r="I25" s="39"/>
      <c r="J25" s="39"/>
      <c r="K25" s="39"/>
      <c r="L25" s="39">
        <v>766.63</v>
      </c>
      <c r="M25" s="38"/>
      <c r="N25" s="62"/>
    </row>
    <row r="26" spans="1:14" ht="20.25" customHeight="1">
      <c r="A26" s="17" t="s">
        <v>112</v>
      </c>
      <c r="B26" s="17" t="s">
        <v>81</v>
      </c>
      <c r="C26" s="17" t="s">
        <v>79</v>
      </c>
      <c r="D26" s="17" t="s">
        <v>113</v>
      </c>
      <c r="E26" s="17" t="s">
        <v>63</v>
      </c>
      <c r="F26" s="17" t="s">
        <v>64</v>
      </c>
      <c r="G26" s="22">
        <v>29.95</v>
      </c>
      <c r="H26" s="22">
        <v>12.19</v>
      </c>
      <c r="I26" s="39">
        <v>12.19</v>
      </c>
      <c r="J26" s="39"/>
      <c r="K26" s="39"/>
      <c r="L26" s="39">
        <v>17.760000000000002</v>
      </c>
      <c r="M26" s="38"/>
      <c r="N26" s="62"/>
    </row>
    <row r="27" spans="1:14" ht="7.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14"/>
      <c r="N27" s="1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E27" sqref="E27"/>
    </sheetView>
  </sheetViews>
  <sheetFormatPr defaultColWidth="9" defaultRowHeight="13.5"/>
  <cols>
    <col min="1" max="1" width="17.375" style="1" customWidth="1"/>
    <col min="2" max="2" width="15.875" style="1" customWidth="1"/>
    <col min="3" max="3" width="28.625" style="1" customWidth="1"/>
    <col min="4" max="4" width="17.125" style="1" customWidth="1"/>
    <col min="5" max="5" width="16" style="1" customWidth="1"/>
    <col min="6" max="6" width="14.75" style="1" customWidth="1"/>
    <col min="7" max="7" width="10.125" style="1" customWidth="1"/>
    <col min="8" max="8" width="6.25" style="1" customWidth="1"/>
    <col min="9" max="16384" width="9" style="1"/>
  </cols>
  <sheetData>
    <row r="1" spans="1:8" ht="37.5" customHeight="1">
      <c r="A1" s="89" t="s">
        <v>114</v>
      </c>
      <c r="B1" s="90"/>
      <c r="C1" s="90"/>
      <c r="D1" s="90"/>
      <c r="E1" s="90"/>
      <c r="F1" s="90"/>
      <c r="G1" s="91"/>
      <c r="H1" s="49"/>
    </row>
    <row r="2" spans="1:8" ht="15" customHeight="1">
      <c r="A2" s="75" t="s">
        <v>57</v>
      </c>
      <c r="B2" s="75"/>
      <c r="C2" s="50"/>
      <c r="D2" s="50"/>
      <c r="E2" s="50"/>
      <c r="F2" s="86" t="s">
        <v>58</v>
      </c>
      <c r="G2" s="86"/>
      <c r="H2" s="49"/>
    </row>
    <row r="3" spans="1:8" ht="18" customHeight="1">
      <c r="A3" s="79" t="s">
        <v>115</v>
      </c>
      <c r="B3" s="92"/>
      <c r="C3" s="79" t="s">
        <v>116</v>
      </c>
      <c r="D3" s="92"/>
      <c r="E3" s="92"/>
      <c r="F3" s="92"/>
      <c r="G3" s="92"/>
      <c r="H3" s="51"/>
    </row>
    <row r="4" spans="1:8" ht="18" customHeight="1">
      <c r="A4" s="79" t="s">
        <v>4</v>
      </c>
      <c r="B4" s="79" t="s">
        <v>117</v>
      </c>
      <c r="C4" s="79" t="s">
        <v>4</v>
      </c>
      <c r="D4" s="79" t="s">
        <v>117</v>
      </c>
      <c r="E4" s="92"/>
      <c r="F4" s="92"/>
      <c r="G4" s="92"/>
      <c r="H4" s="51"/>
    </row>
    <row r="5" spans="1:8" ht="20.25" customHeight="1">
      <c r="A5" s="92"/>
      <c r="B5" s="92"/>
      <c r="C5" s="92"/>
      <c r="D5" s="79" t="s">
        <v>15</v>
      </c>
      <c r="E5" s="88" t="s">
        <v>118</v>
      </c>
      <c r="F5" s="88" t="s">
        <v>8</v>
      </c>
      <c r="G5" s="88" t="s">
        <v>119</v>
      </c>
      <c r="H5" s="51"/>
    </row>
    <row r="6" spans="1:8" ht="23.25" customHeight="1">
      <c r="A6" s="92"/>
      <c r="B6" s="92"/>
      <c r="C6" s="92"/>
      <c r="D6" s="92"/>
      <c r="E6" s="92"/>
      <c r="F6" s="92"/>
      <c r="G6" s="92"/>
      <c r="H6" s="51"/>
    </row>
    <row r="7" spans="1:8" ht="22.5" customHeight="1">
      <c r="A7" s="17" t="s">
        <v>120</v>
      </c>
      <c r="B7" s="39">
        <v>1980.74</v>
      </c>
      <c r="C7" s="17" t="s">
        <v>121</v>
      </c>
      <c r="D7" s="39"/>
      <c r="E7" s="39"/>
      <c r="F7" s="39"/>
      <c r="G7" s="39"/>
      <c r="H7" s="51"/>
    </row>
    <row r="8" spans="1:8" ht="36" customHeight="1">
      <c r="A8" s="17" t="s">
        <v>43</v>
      </c>
      <c r="B8" s="39"/>
      <c r="C8" s="17" t="s">
        <v>122</v>
      </c>
      <c r="D8" s="39"/>
      <c r="E8" s="39"/>
      <c r="F8" s="39"/>
      <c r="G8" s="39"/>
      <c r="H8" s="51"/>
    </row>
    <row r="9" spans="1:8" ht="33" customHeight="1">
      <c r="A9" s="17" t="s">
        <v>123</v>
      </c>
      <c r="B9" s="39"/>
      <c r="C9" s="17" t="s">
        <v>124</v>
      </c>
      <c r="D9" s="39"/>
      <c r="E9" s="39"/>
      <c r="F9" s="39"/>
      <c r="G9" s="39"/>
      <c r="H9" s="51"/>
    </row>
    <row r="10" spans="1:8" ht="22.5" customHeight="1">
      <c r="A10" s="22"/>
      <c r="B10" s="39"/>
      <c r="C10" s="17" t="s">
        <v>125</v>
      </c>
      <c r="D10" s="39"/>
      <c r="E10" s="39"/>
      <c r="F10" s="39"/>
      <c r="G10" s="39"/>
      <c r="H10" s="51"/>
    </row>
    <row r="11" spans="1:8" ht="22.5" customHeight="1">
      <c r="A11" s="22"/>
      <c r="B11" s="39"/>
      <c r="C11" s="17" t="s">
        <v>126</v>
      </c>
      <c r="D11" s="39"/>
      <c r="E11" s="39"/>
      <c r="F11" s="39"/>
      <c r="G11" s="39"/>
      <c r="H11" s="51"/>
    </row>
    <row r="12" spans="1:8" ht="22.5" customHeight="1">
      <c r="A12" s="22"/>
      <c r="B12" s="39"/>
      <c r="C12" s="17" t="s">
        <v>127</v>
      </c>
      <c r="D12" s="39"/>
      <c r="E12" s="39"/>
      <c r="F12" s="39"/>
      <c r="G12" s="39"/>
      <c r="H12" s="51"/>
    </row>
    <row r="13" spans="1:8" ht="22.5" customHeight="1">
      <c r="A13" s="22"/>
      <c r="B13" s="39"/>
      <c r="C13" s="17" t="s">
        <v>128</v>
      </c>
      <c r="D13" s="39"/>
      <c r="E13" s="39"/>
      <c r="F13" s="39"/>
      <c r="G13" s="39"/>
      <c r="H13" s="51"/>
    </row>
    <row r="14" spans="1:8" ht="22.5" customHeight="1">
      <c r="A14" s="22"/>
      <c r="B14" s="39"/>
      <c r="C14" s="17" t="s">
        <v>129</v>
      </c>
      <c r="D14" s="39">
        <v>114.82</v>
      </c>
      <c r="E14" s="39">
        <v>114.82</v>
      </c>
      <c r="F14" s="39"/>
      <c r="G14" s="39"/>
      <c r="H14" s="51"/>
    </row>
    <row r="15" spans="1:8" ht="22.5" customHeight="1">
      <c r="A15" s="22"/>
      <c r="B15" s="39"/>
      <c r="C15" s="17" t="s">
        <v>130</v>
      </c>
      <c r="D15" s="39"/>
      <c r="E15" s="39"/>
      <c r="F15" s="39"/>
      <c r="G15" s="39"/>
      <c r="H15" s="51"/>
    </row>
    <row r="16" spans="1:8" ht="27.75" customHeight="1">
      <c r="A16" s="22"/>
      <c r="B16" s="39"/>
      <c r="C16" s="17" t="s">
        <v>131</v>
      </c>
      <c r="D16" s="39">
        <v>22.46</v>
      </c>
      <c r="E16" s="39">
        <v>22.46</v>
      </c>
      <c r="F16" s="39"/>
      <c r="G16" s="39"/>
      <c r="H16" s="51"/>
    </row>
    <row r="17" spans="1:8" ht="27.75" customHeight="1">
      <c r="A17" s="22"/>
      <c r="B17" s="39"/>
      <c r="C17" s="17" t="s">
        <v>132</v>
      </c>
      <c r="D17" s="39"/>
      <c r="E17" s="39"/>
      <c r="F17" s="39"/>
      <c r="G17" s="39"/>
      <c r="H17" s="51"/>
    </row>
    <row r="18" spans="1:8" ht="27.75" customHeight="1">
      <c r="A18" s="22"/>
      <c r="B18" s="39"/>
      <c r="C18" s="17" t="s">
        <v>133</v>
      </c>
      <c r="D18" s="39"/>
      <c r="E18" s="39"/>
      <c r="F18" s="39"/>
      <c r="G18" s="39"/>
      <c r="H18" s="51"/>
    </row>
    <row r="19" spans="1:8" ht="27.75" customHeight="1">
      <c r="A19" s="22"/>
      <c r="B19" s="39"/>
      <c r="C19" s="17" t="s">
        <v>134</v>
      </c>
      <c r="D19" s="39">
        <v>1813.51</v>
      </c>
      <c r="E19" s="39">
        <v>1813.51</v>
      </c>
      <c r="F19" s="39"/>
      <c r="G19" s="39"/>
      <c r="H19" s="51"/>
    </row>
    <row r="20" spans="1:8" ht="20.25" customHeight="1">
      <c r="A20" s="22"/>
      <c r="B20" s="39"/>
      <c r="C20" s="17" t="s">
        <v>135</v>
      </c>
      <c r="D20" s="39"/>
      <c r="E20" s="39"/>
      <c r="F20" s="39"/>
      <c r="G20" s="39"/>
      <c r="H20" s="51"/>
    </row>
    <row r="21" spans="1:8" ht="20.25" customHeight="1">
      <c r="A21" s="22"/>
      <c r="B21" s="39"/>
      <c r="C21" s="17" t="s">
        <v>136</v>
      </c>
      <c r="D21" s="39"/>
      <c r="E21" s="39"/>
      <c r="F21" s="39"/>
      <c r="G21" s="39"/>
      <c r="H21" s="51"/>
    </row>
    <row r="22" spans="1:8" ht="15.75" customHeight="1">
      <c r="A22" s="22"/>
      <c r="B22" s="39"/>
      <c r="C22" s="17" t="s">
        <v>137</v>
      </c>
      <c r="D22" s="39"/>
      <c r="E22" s="39"/>
      <c r="F22" s="39"/>
      <c r="G22" s="39"/>
      <c r="H22" s="52"/>
    </row>
    <row r="23" spans="1:8" ht="15.75" customHeight="1">
      <c r="A23" s="22"/>
      <c r="B23" s="39"/>
      <c r="C23" s="17" t="s">
        <v>138</v>
      </c>
      <c r="D23" s="39"/>
      <c r="E23" s="39"/>
      <c r="F23" s="39"/>
      <c r="G23" s="39"/>
      <c r="H23" s="52"/>
    </row>
    <row r="24" spans="1:8" ht="15.75" customHeight="1">
      <c r="A24" s="22"/>
      <c r="B24" s="39"/>
      <c r="C24" s="17" t="s">
        <v>139</v>
      </c>
      <c r="D24" s="39"/>
      <c r="E24" s="39"/>
      <c r="F24" s="39"/>
      <c r="G24" s="39"/>
      <c r="H24" s="52"/>
    </row>
    <row r="25" spans="1:8" ht="15.75" customHeight="1">
      <c r="A25" s="22"/>
      <c r="B25" s="39"/>
      <c r="C25" s="17" t="s">
        <v>140</v>
      </c>
      <c r="D25" s="39"/>
      <c r="E25" s="39"/>
      <c r="F25" s="39"/>
      <c r="G25" s="39"/>
      <c r="H25" s="52"/>
    </row>
    <row r="26" spans="1:8" ht="15.75" customHeight="1">
      <c r="A26" s="22"/>
      <c r="B26" s="39"/>
      <c r="C26" s="17" t="s">
        <v>141</v>
      </c>
      <c r="D26" s="39">
        <v>29.95</v>
      </c>
      <c r="E26" s="39">
        <v>29.95</v>
      </c>
      <c r="F26" s="39"/>
      <c r="G26" s="39"/>
      <c r="H26" s="52"/>
    </row>
    <row r="27" spans="1:8" ht="15.75" customHeight="1">
      <c r="A27" s="22"/>
      <c r="B27" s="39"/>
      <c r="C27" s="17" t="s">
        <v>142</v>
      </c>
      <c r="D27" s="39"/>
      <c r="E27" s="39"/>
      <c r="F27" s="39"/>
      <c r="G27" s="39"/>
      <c r="H27" s="52"/>
    </row>
    <row r="28" spans="1:8" ht="15.75" customHeight="1">
      <c r="A28" s="22"/>
      <c r="B28" s="39"/>
      <c r="C28" s="17" t="s">
        <v>143</v>
      </c>
      <c r="D28" s="39"/>
      <c r="E28" s="39"/>
      <c r="F28" s="39"/>
      <c r="G28" s="39"/>
      <c r="H28" s="52"/>
    </row>
    <row r="29" spans="1:8" ht="15.75" customHeight="1">
      <c r="A29" s="22"/>
      <c r="B29" s="39"/>
      <c r="C29" s="17" t="s">
        <v>144</v>
      </c>
      <c r="D29" s="39"/>
      <c r="E29" s="39"/>
      <c r="F29" s="39"/>
      <c r="G29" s="39"/>
      <c r="H29" s="52"/>
    </row>
    <row r="30" spans="1:8" ht="15.75" customHeight="1">
      <c r="A30" s="22"/>
      <c r="B30" s="39"/>
      <c r="C30" s="17" t="s">
        <v>145</v>
      </c>
      <c r="D30" s="39"/>
      <c r="E30" s="39"/>
      <c r="F30" s="39"/>
      <c r="G30" s="39"/>
      <c r="H30" s="52"/>
    </row>
    <row r="31" spans="1:8" ht="15.75" customHeight="1">
      <c r="A31" s="22"/>
      <c r="B31" s="39"/>
      <c r="C31" s="17" t="s">
        <v>146</v>
      </c>
      <c r="D31" s="39"/>
      <c r="E31" s="39"/>
      <c r="F31" s="39"/>
      <c r="G31" s="39"/>
      <c r="H31" s="52"/>
    </row>
    <row r="32" spans="1:8" ht="15.75" customHeight="1">
      <c r="A32" s="22"/>
      <c r="B32" s="39"/>
      <c r="C32" s="17" t="s">
        <v>147</v>
      </c>
      <c r="D32" s="39"/>
      <c r="E32" s="39"/>
      <c r="F32" s="39"/>
      <c r="G32" s="39"/>
      <c r="H32" s="52"/>
    </row>
    <row r="33" spans="1:8" ht="15.75" customHeight="1">
      <c r="A33" s="22"/>
      <c r="B33" s="39"/>
      <c r="C33" s="17" t="s">
        <v>148</v>
      </c>
      <c r="D33" s="39"/>
      <c r="E33" s="39"/>
      <c r="F33" s="39"/>
      <c r="G33" s="39"/>
      <c r="H33" s="52"/>
    </row>
    <row r="34" spans="1:8" ht="15.75" customHeight="1">
      <c r="A34" s="22"/>
      <c r="B34" s="39"/>
      <c r="C34" s="17" t="s">
        <v>149</v>
      </c>
      <c r="D34" s="39"/>
      <c r="E34" s="39"/>
      <c r="F34" s="39"/>
      <c r="G34" s="39"/>
      <c r="H34" s="52"/>
    </row>
    <row r="35" spans="1:8" ht="15.75" customHeight="1">
      <c r="A35" s="53"/>
      <c r="B35" s="39"/>
      <c r="C35" s="17" t="s">
        <v>150</v>
      </c>
      <c r="D35" s="39"/>
      <c r="E35" s="39"/>
      <c r="F35" s="39"/>
      <c r="G35" s="39"/>
      <c r="H35" s="52"/>
    </row>
    <row r="36" spans="1:8" ht="14.25" customHeight="1">
      <c r="A36" s="22"/>
      <c r="B36" s="54"/>
      <c r="C36" s="53"/>
      <c r="D36" s="54"/>
      <c r="E36" s="54"/>
      <c r="F36" s="54"/>
      <c r="G36" s="54"/>
      <c r="H36" s="52"/>
    </row>
    <row r="37" spans="1:8" ht="20.25" customHeight="1">
      <c r="A37" s="55" t="s">
        <v>151</v>
      </c>
      <c r="B37" s="54">
        <v>1980.74</v>
      </c>
      <c r="C37" s="55" t="s">
        <v>152</v>
      </c>
      <c r="D37" s="54">
        <v>1980.74</v>
      </c>
      <c r="E37" s="54">
        <v>1980.74</v>
      </c>
      <c r="F37" s="54"/>
      <c r="G37" s="54"/>
      <c r="H37" s="52"/>
    </row>
    <row r="38" spans="1:8" ht="14.25" customHeight="1">
      <c r="A38" s="56"/>
      <c r="B38" s="56"/>
      <c r="C38" s="56"/>
      <c r="D38" s="57"/>
      <c r="E38" s="57"/>
      <c r="F38" s="57"/>
      <c r="G38" s="57"/>
      <c r="H38" s="58"/>
    </row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B2"/>
    <mergeCell ref="F2:G2"/>
    <mergeCell ref="A3:B3"/>
    <mergeCell ref="C3:G3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showGridLines="0" tabSelected="1" workbookViewId="0">
      <selection activeCell="K5" sqref="K5:L5"/>
    </sheetView>
  </sheetViews>
  <sheetFormatPr defaultColWidth="9" defaultRowHeight="13.5"/>
  <cols>
    <col min="1" max="4" width="9.5" customWidth="1"/>
    <col min="5" max="5" width="17.5" customWidth="1"/>
    <col min="6" max="6" width="14.3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72" t="s">
        <v>153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48"/>
    </row>
    <row r="2" spans="1:15" ht="18" customHeight="1">
      <c r="A2" s="75" t="s">
        <v>57</v>
      </c>
      <c r="B2" s="75"/>
      <c r="C2" s="75"/>
      <c r="D2" s="28"/>
      <c r="E2" s="28"/>
      <c r="F2" s="28"/>
      <c r="G2" s="28"/>
      <c r="H2" s="28"/>
      <c r="I2" s="28"/>
      <c r="J2" s="28"/>
      <c r="K2" s="28"/>
      <c r="L2" s="86" t="s">
        <v>58</v>
      </c>
      <c r="M2" s="86"/>
      <c r="N2" s="86"/>
      <c r="O2" s="12"/>
    </row>
    <row r="3" spans="1:15" ht="39.75" customHeight="1">
      <c r="A3" s="79" t="s">
        <v>66</v>
      </c>
      <c r="B3" s="95"/>
      <c r="C3" s="95"/>
      <c r="D3" s="79" t="s">
        <v>154</v>
      </c>
      <c r="E3" s="79" t="s">
        <v>155</v>
      </c>
      <c r="F3" s="79" t="s">
        <v>156</v>
      </c>
      <c r="G3" s="79" t="s">
        <v>6</v>
      </c>
      <c r="H3" s="79" t="s">
        <v>68</v>
      </c>
      <c r="I3" s="95"/>
      <c r="J3" s="95"/>
      <c r="K3" s="79" t="s">
        <v>69</v>
      </c>
      <c r="L3" s="95"/>
      <c r="M3" s="95"/>
      <c r="N3" s="95"/>
      <c r="O3" s="13"/>
    </row>
    <row r="4" spans="1:15" ht="43.5" customHeight="1">
      <c r="A4" s="18" t="s">
        <v>70</v>
      </c>
      <c r="B4" s="18" t="s">
        <v>71</v>
      </c>
      <c r="C4" s="18" t="s">
        <v>72</v>
      </c>
      <c r="D4" s="95"/>
      <c r="E4" s="95"/>
      <c r="F4" s="95"/>
      <c r="G4" s="95"/>
      <c r="H4" s="18" t="s">
        <v>73</v>
      </c>
      <c r="I4" s="18" t="s">
        <v>74</v>
      </c>
      <c r="J4" s="18" t="s">
        <v>75</v>
      </c>
      <c r="K4" s="18" t="s">
        <v>157</v>
      </c>
      <c r="L4" s="18" t="s">
        <v>158</v>
      </c>
      <c r="M4" s="18" t="s">
        <v>159</v>
      </c>
      <c r="N4" s="18" t="s">
        <v>160</v>
      </c>
      <c r="O4" s="13"/>
    </row>
    <row r="5" spans="1:15" ht="21" customHeight="1">
      <c r="A5" s="79" t="s">
        <v>15</v>
      </c>
      <c r="B5" s="79"/>
      <c r="C5" s="79"/>
      <c r="D5" s="34"/>
      <c r="E5" s="34"/>
      <c r="F5" s="34"/>
      <c r="G5" s="46">
        <v>1980.74</v>
      </c>
      <c r="H5" s="23">
        <v>217.87</v>
      </c>
      <c r="I5" s="23">
        <v>23.38</v>
      </c>
      <c r="J5" s="23">
        <v>18.57</v>
      </c>
      <c r="K5" s="23">
        <v>349.72</v>
      </c>
      <c r="L5" s="23">
        <v>1371.2</v>
      </c>
      <c r="M5" s="23"/>
      <c r="N5" s="23"/>
      <c r="O5" s="13"/>
    </row>
    <row r="6" spans="1:15" ht="18.75" customHeight="1">
      <c r="A6" s="41"/>
      <c r="B6" s="41"/>
      <c r="C6" s="41"/>
      <c r="D6" s="3"/>
      <c r="E6" s="47" t="s">
        <v>161</v>
      </c>
      <c r="F6" s="3"/>
      <c r="G6" s="10">
        <v>1980.74</v>
      </c>
      <c r="H6" s="43">
        <v>217.87</v>
      </c>
      <c r="I6" s="43">
        <v>23.38</v>
      </c>
      <c r="J6" s="43">
        <v>18.57</v>
      </c>
      <c r="K6" s="43">
        <v>349.72</v>
      </c>
      <c r="L6" s="43">
        <v>1371.2</v>
      </c>
      <c r="M6" s="43"/>
      <c r="N6" s="43"/>
      <c r="O6" s="13"/>
    </row>
    <row r="7" spans="1:15" ht="53.1" customHeight="1">
      <c r="A7" s="18" t="s">
        <v>77</v>
      </c>
      <c r="B7" s="18" t="s">
        <v>78</v>
      </c>
      <c r="C7" s="18" t="s">
        <v>79</v>
      </c>
      <c r="D7" s="34" t="s">
        <v>162</v>
      </c>
      <c r="E7" s="34" t="s">
        <v>64</v>
      </c>
      <c r="F7" s="34" t="s">
        <v>163</v>
      </c>
      <c r="G7" s="46">
        <v>9.1999999999999993</v>
      </c>
      <c r="H7" s="23"/>
      <c r="I7" s="23"/>
      <c r="J7" s="23">
        <v>9.1999999999999993</v>
      </c>
      <c r="K7" s="23"/>
      <c r="L7" s="23"/>
      <c r="M7" s="23"/>
      <c r="N7" s="23"/>
      <c r="O7" s="13"/>
    </row>
    <row r="8" spans="1:15" ht="33" customHeight="1">
      <c r="A8" s="18" t="s">
        <v>77</v>
      </c>
      <c r="B8" s="18" t="s">
        <v>78</v>
      </c>
      <c r="C8" s="18" t="s">
        <v>81</v>
      </c>
      <c r="D8" s="34" t="s">
        <v>162</v>
      </c>
      <c r="E8" s="34" t="s">
        <v>64</v>
      </c>
      <c r="F8" s="34" t="s">
        <v>164</v>
      </c>
      <c r="G8" s="46">
        <v>8.69</v>
      </c>
      <c r="H8" s="23"/>
      <c r="I8" s="23"/>
      <c r="J8" s="23">
        <v>8.69</v>
      </c>
      <c r="K8" s="23"/>
      <c r="L8" s="23"/>
      <c r="M8" s="23"/>
      <c r="N8" s="23"/>
      <c r="O8" s="13"/>
    </row>
    <row r="9" spans="1:15" ht="66" customHeight="1">
      <c r="A9" s="18" t="s">
        <v>77</v>
      </c>
      <c r="B9" s="18" t="s">
        <v>78</v>
      </c>
      <c r="C9" s="18" t="s">
        <v>78</v>
      </c>
      <c r="D9" s="34" t="s">
        <v>162</v>
      </c>
      <c r="E9" s="34" t="s">
        <v>64</v>
      </c>
      <c r="F9" s="34" t="s">
        <v>165</v>
      </c>
      <c r="G9" s="46">
        <v>74.87</v>
      </c>
      <c r="H9" s="23">
        <v>30.47</v>
      </c>
      <c r="I9" s="23"/>
      <c r="J9" s="23"/>
      <c r="K9" s="23">
        <v>44.4</v>
      </c>
      <c r="L9" s="23"/>
      <c r="M9" s="23"/>
      <c r="N9" s="23"/>
      <c r="O9" s="13"/>
    </row>
    <row r="10" spans="1:15" ht="53.1" customHeight="1">
      <c r="A10" s="18" t="s">
        <v>77</v>
      </c>
      <c r="B10" s="18" t="s">
        <v>78</v>
      </c>
      <c r="C10" s="18" t="s">
        <v>84</v>
      </c>
      <c r="D10" s="34" t="s">
        <v>162</v>
      </c>
      <c r="E10" s="34" t="s">
        <v>64</v>
      </c>
      <c r="F10" s="34" t="s">
        <v>166</v>
      </c>
      <c r="G10" s="46">
        <v>17.760000000000002</v>
      </c>
      <c r="H10" s="23"/>
      <c r="I10" s="23"/>
      <c r="J10" s="23"/>
      <c r="K10" s="23">
        <v>17.760000000000002</v>
      </c>
      <c r="L10" s="23"/>
      <c r="M10" s="23"/>
      <c r="N10" s="23"/>
      <c r="O10" s="13"/>
    </row>
    <row r="11" spans="1:15" ht="33" customHeight="1">
      <c r="A11" s="18" t="s">
        <v>77</v>
      </c>
      <c r="B11" s="18" t="s">
        <v>86</v>
      </c>
      <c r="C11" s="18" t="s">
        <v>79</v>
      </c>
      <c r="D11" s="34" t="s">
        <v>162</v>
      </c>
      <c r="E11" s="34" t="s">
        <v>64</v>
      </c>
      <c r="F11" s="34" t="s">
        <v>167</v>
      </c>
      <c r="G11" s="46">
        <v>0.68</v>
      </c>
      <c r="H11" s="23"/>
      <c r="I11" s="23"/>
      <c r="J11" s="23">
        <v>0.68</v>
      </c>
      <c r="K11" s="23"/>
      <c r="L11" s="23"/>
      <c r="M11" s="23"/>
      <c r="N11" s="23"/>
      <c r="O11" s="13"/>
    </row>
    <row r="12" spans="1:15" ht="48" customHeight="1">
      <c r="A12" s="18" t="s">
        <v>77</v>
      </c>
      <c r="B12" s="18" t="s">
        <v>88</v>
      </c>
      <c r="C12" s="18" t="s">
        <v>79</v>
      </c>
      <c r="D12" s="34" t="s">
        <v>162</v>
      </c>
      <c r="E12" s="34" t="s">
        <v>64</v>
      </c>
      <c r="F12" s="34" t="s">
        <v>168</v>
      </c>
      <c r="G12" s="46">
        <v>3.62</v>
      </c>
      <c r="H12" s="23">
        <v>1</v>
      </c>
      <c r="I12" s="23"/>
      <c r="J12" s="23"/>
      <c r="K12" s="23">
        <v>2.62</v>
      </c>
      <c r="L12" s="23"/>
      <c r="M12" s="23"/>
      <c r="N12" s="23"/>
      <c r="O12" s="13"/>
    </row>
    <row r="13" spans="1:15" ht="33" customHeight="1">
      <c r="A13" s="18" t="s">
        <v>90</v>
      </c>
      <c r="B13" s="18" t="s">
        <v>91</v>
      </c>
      <c r="C13" s="18" t="s">
        <v>79</v>
      </c>
      <c r="D13" s="34" t="s">
        <v>162</v>
      </c>
      <c r="E13" s="34" t="s">
        <v>64</v>
      </c>
      <c r="F13" s="34" t="s">
        <v>169</v>
      </c>
      <c r="G13" s="46">
        <v>6.88</v>
      </c>
      <c r="H13" s="23">
        <v>6.88</v>
      </c>
      <c r="I13" s="23"/>
      <c r="J13" s="23"/>
      <c r="K13" s="23"/>
      <c r="L13" s="23"/>
      <c r="M13" s="23"/>
      <c r="N13" s="23"/>
      <c r="O13" s="13"/>
    </row>
    <row r="14" spans="1:15" ht="33" customHeight="1">
      <c r="A14" s="18" t="s">
        <v>90</v>
      </c>
      <c r="B14" s="18" t="s">
        <v>91</v>
      </c>
      <c r="C14" s="18" t="s">
        <v>81</v>
      </c>
      <c r="D14" s="34" t="s">
        <v>162</v>
      </c>
      <c r="E14" s="34" t="s">
        <v>64</v>
      </c>
      <c r="F14" s="34" t="s">
        <v>170</v>
      </c>
      <c r="G14" s="46">
        <v>15.58</v>
      </c>
      <c r="H14" s="23">
        <v>2.27</v>
      </c>
      <c r="I14" s="23"/>
      <c r="J14" s="23"/>
      <c r="K14" s="23">
        <v>13.31</v>
      </c>
      <c r="L14" s="23"/>
      <c r="M14" s="23"/>
      <c r="N14" s="23"/>
      <c r="O14" s="13"/>
    </row>
    <row r="15" spans="1:15" ht="35.1" customHeight="1">
      <c r="A15" s="18" t="s">
        <v>94</v>
      </c>
      <c r="B15" s="18" t="s">
        <v>95</v>
      </c>
      <c r="C15" s="18" t="s">
        <v>79</v>
      </c>
      <c r="D15" s="34" t="s">
        <v>162</v>
      </c>
      <c r="E15" s="34" t="s">
        <v>64</v>
      </c>
      <c r="F15" s="34" t="s">
        <v>171</v>
      </c>
      <c r="G15" s="46">
        <v>188.44</v>
      </c>
      <c r="H15" s="23">
        <v>165.06</v>
      </c>
      <c r="I15" s="23">
        <v>23.38</v>
      </c>
      <c r="J15" s="23"/>
      <c r="K15" s="23"/>
      <c r="L15" s="23"/>
      <c r="M15" s="23"/>
      <c r="N15" s="23"/>
      <c r="O15" s="13"/>
    </row>
    <row r="16" spans="1:15" ht="35.1" customHeight="1">
      <c r="A16" s="18" t="s">
        <v>94</v>
      </c>
      <c r="B16" s="18" t="s">
        <v>95</v>
      </c>
      <c r="C16" s="18" t="s">
        <v>81</v>
      </c>
      <c r="D16" s="34" t="s">
        <v>162</v>
      </c>
      <c r="E16" s="34" t="s">
        <v>64</v>
      </c>
      <c r="F16" s="34" t="s">
        <v>172</v>
      </c>
      <c r="G16" s="46">
        <v>253.87</v>
      </c>
      <c r="H16" s="23"/>
      <c r="I16" s="23"/>
      <c r="J16" s="23"/>
      <c r="K16" s="23">
        <v>253.87</v>
      </c>
      <c r="L16" s="23"/>
      <c r="M16" s="23"/>
      <c r="N16" s="23"/>
      <c r="O16" s="13"/>
    </row>
    <row r="17" spans="1:15" ht="35.1" customHeight="1">
      <c r="A17" s="18" t="s">
        <v>94</v>
      </c>
      <c r="B17" s="18" t="s">
        <v>95</v>
      </c>
      <c r="C17" s="18" t="s">
        <v>78</v>
      </c>
      <c r="D17" s="34" t="s">
        <v>162</v>
      </c>
      <c r="E17" s="34" t="s">
        <v>64</v>
      </c>
      <c r="F17" s="34" t="s">
        <v>173</v>
      </c>
      <c r="G17" s="46">
        <v>8</v>
      </c>
      <c r="H17" s="23"/>
      <c r="I17" s="23"/>
      <c r="J17" s="23"/>
      <c r="K17" s="23"/>
      <c r="L17" s="23">
        <v>8</v>
      </c>
      <c r="M17" s="23"/>
      <c r="N17" s="23"/>
      <c r="O17" s="13"/>
    </row>
    <row r="18" spans="1:15" ht="48" customHeight="1">
      <c r="A18" s="18" t="s">
        <v>94</v>
      </c>
      <c r="B18" s="18" t="s">
        <v>95</v>
      </c>
      <c r="C18" s="18" t="s">
        <v>84</v>
      </c>
      <c r="D18" s="34" t="s">
        <v>162</v>
      </c>
      <c r="E18" s="34" t="s">
        <v>64</v>
      </c>
      <c r="F18" s="34" t="s">
        <v>174</v>
      </c>
      <c r="G18" s="46">
        <v>62.53</v>
      </c>
      <c r="H18" s="23"/>
      <c r="I18" s="23"/>
      <c r="J18" s="23"/>
      <c r="K18" s="23"/>
      <c r="L18" s="23">
        <v>62.53</v>
      </c>
      <c r="M18" s="23"/>
      <c r="N18" s="23"/>
      <c r="O18" s="13"/>
    </row>
    <row r="19" spans="1:15" ht="35.1" customHeight="1">
      <c r="A19" s="18" t="s">
        <v>94</v>
      </c>
      <c r="B19" s="18" t="s">
        <v>95</v>
      </c>
      <c r="C19" s="18" t="s">
        <v>100</v>
      </c>
      <c r="D19" s="34" t="s">
        <v>162</v>
      </c>
      <c r="E19" s="34" t="s">
        <v>64</v>
      </c>
      <c r="F19" s="34" t="s">
        <v>175</v>
      </c>
      <c r="G19" s="46">
        <v>4.58</v>
      </c>
      <c r="H19" s="23"/>
      <c r="I19" s="23"/>
      <c r="J19" s="23"/>
      <c r="K19" s="23"/>
      <c r="L19" s="23">
        <v>4.58</v>
      </c>
      <c r="M19" s="23"/>
      <c r="N19" s="23"/>
      <c r="O19" s="13"/>
    </row>
    <row r="20" spans="1:15" ht="48.95" customHeight="1">
      <c r="A20" s="18" t="s">
        <v>94</v>
      </c>
      <c r="B20" s="18" t="s">
        <v>95</v>
      </c>
      <c r="C20" s="18" t="s">
        <v>91</v>
      </c>
      <c r="D20" s="34" t="s">
        <v>162</v>
      </c>
      <c r="E20" s="34" t="s">
        <v>64</v>
      </c>
      <c r="F20" s="34" t="s">
        <v>176</v>
      </c>
      <c r="G20" s="46">
        <v>165</v>
      </c>
      <c r="H20" s="23"/>
      <c r="I20" s="23"/>
      <c r="J20" s="23"/>
      <c r="K20" s="23"/>
      <c r="L20" s="23">
        <v>165</v>
      </c>
      <c r="M20" s="23"/>
      <c r="N20" s="23"/>
      <c r="O20" s="13"/>
    </row>
    <row r="21" spans="1:15" ht="35.1" customHeight="1">
      <c r="A21" s="18" t="s">
        <v>94</v>
      </c>
      <c r="B21" s="18" t="s">
        <v>95</v>
      </c>
      <c r="C21" s="18" t="s">
        <v>103</v>
      </c>
      <c r="D21" s="34" t="s">
        <v>162</v>
      </c>
      <c r="E21" s="34" t="s">
        <v>64</v>
      </c>
      <c r="F21" s="34" t="s">
        <v>177</v>
      </c>
      <c r="G21" s="46">
        <v>13.4</v>
      </c>
      <c r="H21" s="23"/>
      <c r="I21" s="23"/>
      <c r="J21" s="23"/>
      <c r="K21" s="23"/>
      <c r="L21" s="23">
        <v>13.4</v>
      </c>
      <c r="M21" s="23"/>
      <c r="N21" s="23"/>
      <c r="O21" s="13"/>
    </row>
    <row r="22" spans="1:15" ht="35.1" customHeight="1">
      <c r="A22" s="18" t="s">
        <v>94</v>
      </c>
      <c r="B22" s="18" t="s">
        <v>95</v>
      </c>
      <c r="C22" s="18" t="s">
        <v>107</v>
      </c>
      <c r="D22" s="34" t="s">
        <v>162</v>
      </c>
      <c r="E22" s="34" t="s">
        <v>64</v>
      </c>
      <c r="F22" s="34" t="s">
        <v>178</v>
      </c>
      <c r="G22" s="46">
        <v>312.95999999999998</v>
      </c>
      <c r="H22" s="23"/>
      <c r="I22" s="23"/>
      <c r="J22" s="23"/>
      <c r="K22" s="23"/>
      <c r="L22" s="23">
        <v>312.95999999999998</v>
      </c>
      <c r="M22" s="23"/>
      <c r="N22" s="23"/>
      <c r="O22" s="13"/>
    </row>
    <row r="23" spans="1:15" ht="35.1" customHeight="1">
      <c r="A23" s="18" t="s">
        <v>94</v>
      </c>
      <c r="B23" s="18" t="s">
        <v>95</v>
      </c>
      <c r="C23" s="18" t="s">
        <v>109</v>
      </c>
      <c r="D23" s="34" t="s">
        <v>162</v>
      </c>
      <c r="E23" s="34" t="s">
        <v>64</v>
      </c>
      <c r="F23" s="34" t="s">
        <v>179</v>
      </c>
      <c r="G23" s="46">
        <v>38.1</v>
      </c>
      <c r="H23" s="23"/>
      <c r="I23" s="23"/>
      <c r="J23" s="23"/>
      <c r="K23" s="23"/>
      <c r="L23" s="23">
        <v>38.1</v>
      </c>
      <c r="M23" s="23"/>
      <c r="N23" s="23"/>
      <c r="O23" s="13"/>
    </row>
    <row r="24" spans="1:15" ht="35.1" customHeight="1">
      <c r="A24" s="18" t="s">
        <v>94</v>
      </c>
      <c r="B24" s="18" t="s">
        <v>95</v>
      </c>
      <c r="C24" s="18" t="s">
        <v>88</v>
      </c>
      <c r="D24" s="34" t="s">
        <v>162</v>
      </c>
      <c r="E24" s="34" t="s">
        <v>64</v>
      </c>
      <c r="F24" s="34" t="s">
        <v>180</v>
      </c>
      <c r="G24" s="46">
        <v>766.63</v>
      </c>
      <c r="H24" s="23"/>
      <c r="I24" s="23"/>
      <c r="J24" s="23"/>
      <c r="K24" s="23"/>
      <c r="L24" s="23">
        <v>766.63</v>
      </c>
      <c r="M24" s="23"/>
      <c r="N24" s="23"/>
      <c r="O24" s="13"/>
    </row>
    <row r="25" spans="1:15" ht="35.1" customHeight="1">
      <c r="A25" s="18" t="s">
        <v>112</v>
      </c>
      <c r="B25" s="18" t="s">
        <v>81</v>
      </c>
      <c r="C25" s="18" t="s">
        <v>79</v>
      </c>
      <c r="D25" s="34" t="s">
        <v>162</v>
      </c>
      <c r="E25" s="34" t="s">
        <v>64</v>
      </c>
      <c r="F25" s="34" t="s">
        <v>181</v>
      </c>
      <c r="G25" s="46">
        <v>29.95</v>
      </c>
      <c r="H25" s="23">
        <v>12.19</v>
      </c>
      <c r="I25" s="23"/>
      <c r="J25" s="23"/>
      <c r="K25" s="23">
        <v>17.760000000000002</v>
      </c>
      <c r="L25" s="23"/>
      <c r="M25" s="23"/>
      <c r="N25" s="23"/>
      <c r="O25" s="13"/>
    </row>
    <row r="26" spans="1:15" ht="12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4"/>
    </row>
  </sheetData>
  <mergeCells count="11">
    <mergeCell ref="A5:C5"/>
    <mergeCell ref="D3:D4"/>
    <mergeCell ref="E3:E4"/>
    <mergeCell ref="F3:F4"/>
    <mergeCell ref="G3:G4"/>
    <mergeCell ref="A1:N1"/>
    <mergeCell ref="A2:C2"/>
    <mergeCell ref="L2:N2"/>
    <mergeCell ref="A3:C3"/>
    <mergeCell ref="H3:J3"/>
    <mergeCell ref="K3:N3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4" workbookViewId="0">
      <selection activeCell="D15" sqref="D15"/>
    </sheetView>
  </sheetViews>
  <sheetFormatPr defaultColWidth="9" defaultRowHeight="13.5"/>
  <cols>
    <col min="1" max="1" width="13.625" style="1" customWidth="1"/>
    <col min="2" max="2" width="29.375" style="1" customWidth="1"/>
    <col min="3" max="3" width="14.5" style="1" customWidth="1"/>
    <col min="4" max="4" width="30.125" style="1" customWidth="1"/>
    <col min="5" max="16384" width="9" style="1"/>
  </cols>
  <sheetData>
    <row r="1" spans="1:4" ht="54" customHeight="1">
      <c r="A1" s="72" t="s">
        <v>182</v>
      </c>
      <c r="B1" s="96"/>
      <c r="C1" s="96"/>
      <c r="D1" s="97"/>
    </row>
    <row r="2" spans="1:4" ht="16.5" customHeight="1">
      <c r="A2" s="75" t="s">
        <v>57</v>
      </c>
      <c r="B2" s="75"/>
      <c r="C2" s="15" t="s">
        <v>58</v>
      </c>
      <c r="D2" s="45"/>
    </row>
    <row r="3" spans="1:4" ht="16.5" customHeight="1">
      <c r="A3" s="18" t="s">
        <v>183</v>
      </c>
      <c r="B3" s="18" t="s">
        <v>4</v>
      </c>
      <c r="C3" s="18" t="s">
        <v>184</v>
      </c>
      <c r="D3" s="44"/>
    </row>
    <row r="4" spans="1:4" ht="16.5" customHeight="1">
      <c r="A4" s="20">
        <v>301</v>
      </c>
      <c r="B4" s="17" t="s">
        <v>185</v>
      </c>
      <c r="C4" s="39">
        <v>217.87</v>
      </c>
      <c r="D4" s="44"/>
    </row>
    <row r="5" spans="1:4" ht="16.5" customHeight="1">
      <c r="A5" s="20">
        <v>30101</v>
      </c>
      <c r="B5" s="17" t="s">
        <v>186</v>
      </c>
      <c r="C5" s="39">
        <v>95.58</v>
      </c>
      <c r="D5" s="44"/>
    </row>
    <row r="6" spans="1:4" ht="16.5" customHeight="1">
      <c r="A6" s="20">
        <v>30102</v>
      </c>
      <c r="B6" s="17" t="s">
        <v>187</v>
      </c>
      <c r="C6" s="39">
        <v>43.89</v>
      </c>
      <c r="D6" s="44"/>
    </row>
    <row r="7" spans="1:4" ht="21" customHeight="1">
      <c r="A7" s="20">
        <v>30103</v>
      </c>
      <c r="B7" s="17" t="s">
        <v>188</v>
      </c>
      <c r="C7" s="39">
        <v>6.07</v>
      </c>
      <c r="D7" s="44"/>
    </row>
    <row r="8" spans="1:4" ht="16.5" customHeight="1">
      <c r="A8" s="20">
        <v>30107</v>
      </c>
      <c r="B8" s="17" t="s">
        <v>189</v>
      </c>
      <c r="C8" s="39">
        <v>14.62</v>
      </c>
      <c r="D8" s="44"/>
    </row>
    <row r="9" spans="1:4" ht="16.5" customHeight="1">
      <c r="A9" s="20">
        <v>30108</v>
      </c>
      <c r="B9" s="17" t="s">
        <v>190</v>
      </c>
      <c r="C9" s="39">
        <v>30.48</v>
      </c>
      <c r="D9" s="44"/>
    </row>
    <row r="10" spans="1:4" ht="16.5" customHeight="1">
      <c r="A10" s="20">
        <v>30110</v>
      </c>
      <c r="B10" s="17" t="s">
        <v>191</v>
      </c>
      <c r="C10" s="39">
        <v>9.14</v>
      </c>
      <c r="D10" s="44"/>
    </row>
    <row r="11" spans="1:4" ht="16.5" customHeight="1">
      <c r="A11" s="20">
        <v>30112</v>
      </c>
      <c r="B11" s="17" t="s">
        <v>192</v>
      </c>
      <c r="C11" s="39">
        <v>1</v>
      </c>
      <c r="D11" s="44"/>
    </row>
    <row r="12" spans="1:4" ht="16.5" customHeight="1">
      <c r="A12" s="20">
        <v>30113</v>
      </c>
      <c r="B12" s="17" t="s">
        <v>113</v>
      </c>
      <c r="C12" s="39">
        <v>12.18</v>
      </c>
      <c r="D12" s="44"/>
    </row>
    <row r="13" spans="1:4" ht="16.5" customHeight="1">
      <c r="A13" s="20">
        <v>30199</v>
      </c>
      <c r="B13" s="17" t="s">
        <v>193</v>
      </c>
      <c r="C13" s="39">
        <v>4.91</v>
      </c>
      <c r="D13" s="44"/>
    </row>
    <row r="14" spans="1:4" ht="16.5" customHeight="1">
      <c r="A14" s="20">
        <v>302</v>
      </c>
      <c r="B14" s="17" t="s">
        <v>194</v>
      </c>
      <c r="C14" s="39">
        <v>23.38</v>
      </c>
      <c r="D14" s="44"/>
    </row>
    <row r="15" spans="1:4" ht="16.5" customHeight="1">
      <c r="A15" s="20">
        <v>30201</v>
      </c>
      <c r="B15" s="17" t="s">
        <v>195</v>
      </c>
      <c r="C15" s="39">
        <v>3</v>
      </c>
      <c r="D15" s="44"/>
    </row>
    <row r="16" spans="1:4" ht="16.5" customHeight="1">
      <c r="A16" s="20">
        <v>30202</v>
      </c>
      <c r="B16" s="17" t="s">
        <v>196</v>
      </c>
      <c r="C16" s="39"/>
      <c r="D16" s="44"/>
    </row>
    <row r="17" spans="1:4" ht="16.5" customHeight="1">
      <c r="A17" s="20">
        <v>30203</v>
      </c>
      <c r="B17" s="17" t="s">
        <v>197</v>
      </c>
      <c r="C17" s="39"/>
      <c r="D17" s="44"/>
    </row>
    <row r="18" spans="1:4" ht="16.5" customHeight="1">
      <c r="A18" s="20">
        <v>30204</v>
      </c>
      <c r="B18" s="17" t="s">
        <v>198</v>
      </c>
      <c r="C18" s="39"/>
      <c r="D18" s="44"/>
    </row>
    <row r="19" spans="1:4" ht="16.5" customHeight="1">
      <c r="A19" s="20">
        <v>30205</v>
      </c>
      <c r="B19" s="17" t="s">
        <v>199</v>
      </c>
      <c r="C19" s="39"/>
      <c r="D19" s="44"/>
    </row>
    <row r="20" spans="1:4" ht="16.5" customHeight="1">
      <c r="A20" s="20">
        <v>30206</v>
      </c>
      <c r="B20" s="17" t="s">
        <v>200</v>
      </c>
      <c r="C20" s="39"/>
      <c r="D20" s="44"/>
    </row>
    <row r="21" spans="1:4" ht="16.5" customHeight="1">
      <c r="A21" s="20">
        <v>30207</v>
      </c>
      <c r="B21" s="17" t="s">
        <v>201</v>
      </c>
      <c r="C21" s="39">
        <v>0.73</v>
      </c>
      <c r="D21" s="44"/>
    </row>
    <row r="22" spans="1:4" ht="16.5" customHeight="1">
      <c r="A22" s="20">
        <v>30208</v>
      </c>
      <c r="B22" s="17" t="s">
        <v>202</v>
      </c>
      <c r="C22" s="39"/>
      <c r="D22" s="44"/>
    </row>
    <row r="23" spans="1:4" ht="16.5" customHeight="1">
      <c r="A23" s="20">
        <v>30209</v>
      </c>
      <c r="B23" s="17" t="s">
        <v>203</v>
      </c>
      <c r="C23" s="39"/>
      <c r="D23" s="44"/>
    </row>
    <row r="24" spans="1:4" ht="16.5" customHeight="1">
      <c r="A24" s="20">
        <v>30211</v>
      </c>
      <c r="B24" s="17" t="s">
        <v>204</v>
      </c>
      <c r="C24" s="39">
        <v>0.8</v>
      </c>
      <c r="D24" s="44"/>
    </row>
    <row r="25" spans="1:4" ht="16.5" customHeight="1">
      <c r="A25" s="20">
        <v>30212</v>
      </c>
      <c r="B25" s="17" t="s">
        <v>205</v>
      </c>
      <c r="C25" s="39"/>
      <c r="D25" s="44"/>
    </row>
    <row r="26" spans="1:4" ht="16.5" customHeight="1">
      <c r="A26" s="20">
        <v>30213</v>
      </c>
      <c r="B26" s="17" t="s">
        <v>206</v>
      </c>
      <c r="C26" s="39">
        <v>0.24</v>
      </c>
      <c r="D26" s="44"/>
    </row>
    <row r="27" spans="1:4" ht="16.5" customHeight="1">
      <c r="A27" s="20">
        <v>30214</v>
      </c>
      <c r="B27" s="17" t="s">
        <v>207</v>
      </c>
      <c r="C27" s="39"/>
      <c r="D27" s="44"/>
    </row>
    <row r="28" spans="1:4" ht="16.5" customHeight="1">
      <c r="A28" s="20">
        <v>30215</v>
      </c>
      <c r="B28" s="17" t="s">
        <v>208</v>
      </c>
      <c r="C28" s="39">
        <v>0.05</v>
      </c>
      <c r="D28" s="44"/>
    </row>
    <row r="29" spans="1:4" ht="16.5" customHeight="1">
      <c r="A29" s="20">
        <v>30216</v>
      </c>
      <c r="B29" s="17" t="s">
        <v>209</v>
      </c>
      <c r="C29" s="39">
        <v>0.45</v>
      </c>
      <c r="D29" s="44"/>
    </row>
    <row r="30" spans="1:4" ht="16.5" customHeight="1">
      <c r="A30" s="20">
        <v>30217</v>
      </c>
      <c r="B30" s="17" t="s">
        <v>210</v>
      </c>
      <c r="C30" s="39"/>
      <c r="D30" s="44"/>
    </row>
    <row r="31" spans="1:4" ht="16.5" customHeight="1">
      <c r="A31" s="20">
        <v>30218</v>
      </c>
      <c r="B31" s="17" t="s">
        <v>211</v>
      </c>
      <c r="C31" s="39"/>
      <c r="D31" s="44"/>
    </row>
    <row r="32" spans="1:4" ht="16.5" customHeight="1">
      <c r="A32" s="20">
        <v>30224</v>
      </c>
      <c r="B32" s="17" t="s">
        <v>212</v>
      </c>
      <c r="C32" s="39"/>
      <c r="D32" s="44"/>
    </row>
    <row r="33" spans="1:4" ht="16.5" customHeight="1">
      <c r="A33" s="20">
        <v>30225</v>
      </c>
      <c r="B33" s="17" t="s">
        <v>213</v>
      </c>
      <c r="C33" s="39"/>
      <c r="D33" s="44"/>
    </row>
    <row r="34" spans="1:4" ht="16.5" customHeight="1">
      <c r="A34" s="20">
        <v>30226</v>
      </c>
      <c r="B34" s="17" t="s">
        <v>214</v>
      </c>
      <c r="C34" s="39">
        <v>0.4</v>
      </c>
      <c r="D34" s="44"/>
    </row>
    <row r="35" spans="1:4" ht="16.5" customHeight="1">
      <c r="A35" s="20">
        <v>30227</v>
      </c>
      <c r="B35" s="17" t="s">
        <v>215</v>
      </c>
      <c r="C35" s="39"/>
      <c r="D35" s="44"/>
    </row>
    <row r="36" spans="1:4" ht="16.5" customHeight="1">
      <c r="A36" s="20">
        <v>30228</v>
      </c>
      <c r="B36" s="17" t="s">
        <v>216</v>
      </c>
      <c r="C36" s="39">
        <v>3.05</v>
      </c>
      <c r="D36" s="44"/>
    </row>
    <row r="37" spans="1:4" ht="16.5" customHeight="1">
      <c r="A37" s="20">
        <v>30229</v>
      </c>
      <c r="B37" s="17" t="s">
        <v>217</v>
      </c>
      <c r="C37" s="39">
        <v>3.05</v>
      </c>
      <c r="D37" s="44"/>
    </row>
    <row r="38" spans="1:4" ht="16.5" customHeight="1">
      <c r="A38" s="20">
        <v>30231</v>
      </c>
      <c r="B38" s="17" t="s">
        <v>218</v>
      </c>
      <c r="C38" s="39">
        <v>2.4</v>
      </c>
      <c r="D38" s="44"/>
    </row>
    <row r="39" spans="1:4" ht="16.5" customHeight="1">
      <c r="A39" s="20">
        <v>30239</v>
      </c>
      <c r="B39" s="17" t="s">
        <v>219</v>
      </c>
      <c r="C39" s="39">
        <v>8.4</v>
      </c>
      <c r="D39" s="44"/>
    </row>
    <row r="40" spans="1:4" ht="16.5" customHeight="1">
      <c r="A40" s="20">
        <v>30240</v>
      </c>
      <c r="B40" s="17" t="s">
        <v>220</v>
      </c>
      <c r="C40" s="39"/>
      <c r="D40" s="44"/>
    </row>
    <row r="41" spans="1:4" ht="16.5" customHeight="1">
      <c r="A41" s="20">
        <v>30299</v>
      </c>
      <c r="B41" s="17" t="s">
        <v>221</v>
      </c>
      <c r="C41" s="39">
        <v>0.81</v>
      </c>
      <c r="D41" s="44"/>
    </row>
    <row r="42" spans="1:4" ht="16.5" customHeight="1">
      <c r="A42" s="20">
        <v>303</v>
      </c>
      <c r="B42" s="17" t="s">
        <v>222</v>
      </c>
      <c r="C42" s="39">
        <v>18.57</v>
      </c>
      <c r="D42" s="44"/>
    </row>
    <row r="43" spans="1:4" ht="16.5" customHeight="1">
      <c r="A43" s="20">
        <v>30301</v>
      </c>
      <c r="B43" s="17" t="s">
        <v>223</v>
      </c>
      <c r="C43" s="39">
        <v>9.1999999999999993</v>
      </c>
      <c r="D43" s="44"/>
    </row>
    <row r="44" spans="1:4" ht="16.5" customHeight="1">
      <c r="A44" s="20">
        <v>30302</v>
      </c>
      <c r="B44" s="17" t="s">
        <v>224</v>
      </c>
      <c r="C44" s="39">
        <v>8.69</v>
      </c>
      <c r="D44" s="44"/>
    </row>
    <row r="45" spans="1:4" ht="16.5" customHeight="1">
      <c r="A45" s="20">
        <v>30305</v>
      </c>
      <c r="B45" s="17" t="s">
        <v>225</v>
      </c>
      <c r="C45" s="39">
        <v>0.68</v>
      </c>
      <c r="D45" s="44"/>
    </row>
    <row r="46" spans="1:4" ht="16.5" customHeight="1">
      <c r="A46" s="20">
        <v>30399</v>
      </c>
      <c r="B46" s="17" t="s">
        <v>226</v>
      </c>
      <c r="C46" s="39"/>
      <c r="D46" s="44"/>
    </row>
    <row r="47" spans="1:4" ht="16.5" customHeight="1">
      <c r="A47" s="20">
        <v>310</v>
      </c>
      <c r="B47" s="17" t="s">
        <v>227</v>
      </c>
      <c r="C47" s="39">
        <f>SUM(C48+C49)</f>
        <v>0</v>
      </c>
      <c r="D47" s="44"/>
    </row>
    <row r="48" spans="1:4" ht="16.5" customHeight="1">
      <c r="A48" s="20">
        <v>31002</v>
      </c>
      <c r="B48" s="17" t="s">
        <v>228</v>
      </c>
      <c r="C48" s="39"/>
      <c r="D48" s="44"/>
    </row>
    <row r="49" spans="1:4" ht="16.5" customHeight="1">
      <c r="A49" s="20">
        <v>31099</v>
      </c>
      <c r="B49" s="17" t="s">
        <v>229</v>
      </c>
      <c r="C49" s="39"/>
      <c r="D49" s="44"/>
    </row>
    <row r="50" spans="1:4" ht="18" customHeight="1">
      <c r="A50" s="79" t="s">
        <v>15</v>
      </c>
      <c r="B50" s="79" t="s">
        <v>15</v>
      </c>
      <c r="C50" s="39">
        <f>SUM(C4+C14+C42+C47)</f>
        <v>259.82</v>
      </c>
      <c r="D50" s="44"/>
    </row>
    <row r="51" spans="1:4" ht="18" customHeight="1">
      <c r="A51" s="40"/>
      <c r="B51" s="40"/>
      <c r="C51" s="32"/>
      <c r="D51" s="45"/>
    </row>
  </sheetData>
  <mergeCells count="3">
    <mergeCell ref="A1:D1"/>
    <mergeCell ref="A2:B2"/>
    <mergeCell ref="A50:B50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40"/>
  <sheetViews>
    <sheetView showGridLines="0" topLeftCell="A34" workbookViewId="0">
      <selection activeCell="O11" sqref="O11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7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pans="1:11" ht="49.5" customHeight="1">
      <c r="A1" s="89" t="s">
        <v>230</v>
      </c>
      <c r="B1" s="98"/>
      <c r="C1" s="98"/>
      <c r="D1" s="98"/>
      <c r="E1" s="98"/>
      <c r="F1" s="98"/>
      <c r="G1" s="98"/>
      <c r="H1" s="98"/>
      <c r="I1" s="98"/>
      <c r="J1" s="99"/>
      <c r="K1" s="11"/>
    </row>
    <row r="2" spans="1:11" ht="26.25" customHeight="1">
      <c r="A2" s="75" t="s">
        <v>57</v>
      </c>
      <c r="B2" s="75"/>
      <c r="C2" s="75"/>
      <c r="D2" s="28"/>
      <c r="E2" s="28"/>
      <c r="F2" s="28"/>
      <c r="G2" s="28"/>
      <c r="H2" s="28"/>
      <c r="I2" s="28"/>
      <c r="J2" s="28" t="s">
        <v>58</v>
      </c>
      <c r="K2" s="12"/>
    </row>
    <row r="3" spans="1:11" ht="24.75" customHeight="1">
      <c r="A3" s="79" t="s">
        <v>66</v>
      </c>
      <c r="B3" s="95"/>
      <c r="C3" s="95"/>
      <c r="D3" s="79" t="s">
        <v>60</v>
      </c>
      <c r="E3" s="79" t="s">
        <v>231</v>
      </c>
      <c r="F3" s="79" t="s">
        <v>155</v>
      </c>
      <c r="G3" s="79" t="s">
        <v>232</v>
      </c>
      <c r="H3" s="79" t="s">
        <v>233</v>
      </c>
      <c r="I3" s="79" t="s">
        <v>234</v>
      </c>
      <c r="J3" s="79" t="s">
        <v>117</v>
      </c>
      <c r="K3" s="13"/>
    </row>
    <row r="4" spans="1:11" ht="24.75" customHeight="1">
      <c r="A4" s="18" t="s">
        <v>70</v>
      </c>
      <c r="B4" s="18" t="s">
        <v>71</v>
      </c>
      <c r="C4" s="18" t="s">
        <v>72</v>
      </c>
      <c r="D4" s="88"/>
      <c r="E4" s="88"/>
      <c r="F4" s="88"/>
      <c r="G4" s="88"/>
      <c r="H4" s="88"/>
      <c r="I4" s="88"/>
      <c r="J4" s="88"/>
      <c r="K4" s="13"/>
    </row>
    <row r="5" spans="1:11" ht="18" customHeight="1">
      <c r="A5" s="79" t="s">
        <v>15</v>
      </c>
      <c r="B5" s="79"/>
      <c r="C5" s="79"/>
      <c r="D5" s="18"/>
      <c r="E5" s="18"/>
      <c r="F5" s="18"/>
      <c r="G5" s="18"/>
      <c r="H5" s="18"/>
      <c r="I5" s="18"/>
      <c r="J5" s="23">
        <v>1720.92</v>
      </c>
      <c r="K5" s="13"/>
    </row>
    <row r="6" spans="1:11" ht="30" customHeight="1">
      <c r="A6" s="41"/>
      <c r="B6" s="41"/>
      <c r="C6" s="41"/>
      <c r="D6" s="42" t="s">
        <v>161</v>
      </c>
      <c r="E6" s="41"/>
      <c r="F6" s="41"/>
      <c r="G6" s="41"/>
      <c r="H6" s="41"/>
      <c r="I6" s="41"/>
      <c r="J6" s="43">
        <v>1720.92</v>
      </c>
      <c r="K6" s="13"/>
    </row>
    <row r="7" spans="1:11" ht="18" customHeight="1">
      <c r="A7" s="41"/>
      <c r="B7" s="41"/>
      <c r="C7" s="41"/>
      <c r="D7" s="41"/>
      <c r="E7" s="41"/>
      <c r="F7" s="42" t="s">
        <v>161</v>
      </c>
      <c r="G7" s="41"/>
      <c r="H7" s="41"/>
      <c r="I7" s="41"/>
      <c r="J7" s="43">
        <v>1720.92</v>
      </c>
      <c r="K7" s="13"/>
    </row>
    <row r="8" spans="1:11" ht="36" customHeight="1">
      <c r="A8" s="18" t="s">
        <v>77</v>
      </c>
      <c r="B8" s="18" t="s">
        <v>78</v>
      </c>
      <c r="C8" s="18" t="s">
        <v>78</v>
      </c>
      <c r="D8" s="18" t="s">
        <v>64</v>
      </c>
      <c r="E8" s="18" t="s">
        <v>162</v>
      </c>
      <c r="F8" s="18" t="s">
        <v>64</v>
      </c>
      <c r="G8" s="18" t="s">
        <v>235</v>
      </c>
      <c r="H8" s="18" t="s">
        <v>235</v>
      </c>
      <c r="I8" s="18" t="s">
        <v>236</v>
      </c>
      <c r="J8" s="23">
        <v>44.4</v>
      </c>
      <c r="K8" s="13"/>
    </row>
    <row r="9" spans="1:11" ht="36" customHeight="1">
      <c r="A9" s="18" t="s">
        <v>77</v>
      </c>
      <c r="B9" s="18" t="s">
        <v>78</v>
      </c>
      <c r="C9" s="18" t="s">
        <v>84</v>
      </c>
      <c r="D9" s="18" t="s">
        <v>64</v>
      </c>
      <c r="E9" s="18" t="s">
        <v>162</v>
      </c>
      <c r="F9" s="18" t="s">
        <v>64</v>
      </c>
      <c r="G9" s="18" t="s">
        <v>237</v>
      </c>
      <c r="H9" s="18" t="s">
        <v>237</v>
      </c>
      <c r="I9" s="18" t="s">
        <v>238</v>
      </c>
      <c r="J9" s="23">
        <v>17.760000000000002</v>
      </c>
      <c r="K9" s="13"/>
    </row>
    <row r="10" spans="1:11" ht="36" customHeight="1">
      <c r="A10" s="18" t="s">
        <v>77</v>
      </c>
      <c r="B10" s="18" t="s">
        <v>88</v>
      </c>
      <c r="C10" s="18" t="s">
        <v>79</v>
      </c>
      <c r="D10" s="18" t="s">
        <v>64</v>
      </c>
      <c r="E10" s="18" t="s">
        <v>162</v>
      </c>
      <c r="F10" s="18" t="s">
        <v>64</v>
      </c>
      <c r="G10" s="18" t="s">
        <v>239</v>
      </c>
      <c r="H10" s="18" t="s">
        <v>240</v>
      </c>
      <c r="I10" s="18" t="s">
        <v>236</v>
      </c>
      <c r="J10" s="23">
        <v>0.62</v>
      </c>
      <c r="K10" s="13"/>
    </row>
    <row r="11" spans="1:11" ht="36" customHeight="1">
      <c r="A11" s="18" t="s">
        <v>77</v>
      </c>
      <c r="B11" s="18" t="s">
        <v>88</v>
      </c>
      <c r="C11" s="18" t="s">
        <v>79</v>
      </c>
      <c r="D11" s="18" t="s">
        <v>64</v>
      </c>
      <c r="E11" s="18" t="s">
        <v>162</v>
      </c>
      <c r="F11" s="18" t="s">
        <v>64</v>
      </c>
      <c r="G11" s="18" t="s">
        <v>241</v>
      </c>
      <c r="H11" s="18" t="s">
        <v>241</v>
      </c>
      <c r="I11" s="18" t="s">
        <v>238</v>
      </c>
      <c r="J11" s="23">
        <v>1.55</v>
      </c>
      <c r="K11" s="13"/>
    </row>
    <row r="12" spans="1:11" ht="36" customHeight="1">
      <c r="A12" s="18" t="s">
        <v>77</v>
      </c>
      <c r="B12" s="18" t="s">
        <v>88</v>
      </c>
      <c r="C12" s="18" t="s">
        <v>79</v>
      </c>
      <c r="D12" s="18" t="s">
        <v>64</v>
      </c>
      <c r="E12" s="18" t="s">
        <v>162</v>
      </c>
      <c r="F12" s="18" t="s">
        <v>64</v>
      </c>
      <c r="G12" s="18" t="s">
        <v>242</v>
      </c>
      <c r="H12" s="18" t="s">
        <v>243</v>
      </c>
      <c r="I12" s="18" t="s">
        <v>236</v>
      </c>
      <c r="J12" s="23">
        <v>0.44</v>
      </c>
      <c r="K12" s="13"/>
    </row>
    <row r="13" spans="1:11" ht="36" customHeight="1">
      <c r="A13" s="18" t="s">
        <v>90</v>
      </c>
      <c r="B13" s="18" t="s">
        <v>91</v>
      </c>
      <c r="C13" s="18" t="s">
        <v>81</v>
      </c>
      <c r="D13" s="18" t="s">
        <v>64</v>
      </c>
      <c r="E13" s="18" t="s">
        <v>162</v>
      </c>
      <c r="F13" s="18" t="s">
        <v>64</v>
      </c>
      <c r="G13" s="18" t="s">
        <v>244</v>
      </c>
      <c r="H13" s="18" t="s">
        <v>244</v>
      </c>
      <c r="I13" s="18" t="s">
        <v>238</v>
      </c>
      <c r="J13" s="23">
        <v>13.32</v>
      </c>
      <c r="K13" s="13"/>
    </row>
    <row r="14" spans="1:11" ht="36" customHeight="1">
      <c r="A14" s="18" t="s">
        <v>94</v>
      </c>
      <c r="B14" s="18" t="s">
        <v>95</v>
      </c>
      <c r="C14" s="18" t="s">
        <v>81</v>
      </c>
      <c r="D14" s="18" t="s">
        <v>64</v>
      </c>
      <c r="E14" s="18" t="s">
        <v>162</v>
      </c>
      <c r="F14" s="18" t="s">
        <v>64</v>
      </c>
      <c r="G14" s="18" t="s">
        <v>245</v>
      </c>
      <c r="H14" s="18" t="s">
        <v>245</v>
      </c>
      <c r="I14" s="18" t="s">
        <v>236</v>
      </c>
      <c r="J14" s="23">
        <v>0.3</v>
      </c>
      <c r="K14" s="13"/>
    </row>
    <row r="15" spans="1:11" ht="36" customHeight="1">
      <c r="A15" s="18" t="s">
        <v>94</v>
      </c>
      <c r="B15" s="18" t="s">
        <v>95</v>
      </c>
      <c r="C15" s="18" t="s">
        <v>81</v>
      </c>
      <c r="D15" s="18" t="s">
        <v>64</v>
      </c>
      <c r="E15" s="18" t="s">
        <v>162</v>
      </c>
      <c r="F15" s="18" t="s">
        <v>64</v>
      </c>
      <c r="G15" s="18" t="s">
        <v>246</v>
      </c>
      <c r="H15" s="18" t="s">
        <v>246</v>
      </c>
      <c r="I15" s="18" t="s">
        <v>238</v>
      </c>
      <c r="J15" s="23">
        <v>4.4400000000000004</v>
      </c>
      <c r="K15" s="13"/>
    </row>
    <row r="16" spans="1:11" ht="36" customHeight="1">
      <c r="A16" s="18" t="s">
        <v>94</v>
      </c>
      <c r="B16" s="18" t="s">
        <v>95</v>
      </c>
      <c r="C16" s="18" t="s">
        <v>81</v>
      </c>
      <c r="D16" s="18" t="s">
        <v>64</v>
      </c>
      <c r="E16" s="18" t="s">
        <v>162</v>
      </c>
      <c r="F16" s="18" t="s">
        <v>64</v>
      </c>
      <c r="G16" s="18" t="s">
        <v>247</v>
      </c>
      <c r="H16" s="18" t="s">
        <v>248</v>
      </c>
      <c r="I16" s="18" t="s">
        <v>249</v>
      </c>
      <c r="J16" s="23">
        <v>1.6</v>
      </c>
      <c r="K16" s="13"/>
    </row>
    <row r="17" spans="1:11" ht="36" customHeight="1">
      <c r="A17" s="18" t="s">
        <v>94</v>
      </c>
      <c r="B17" s="18" t="s">
        <v>95</v>
      </c>
      <c r="C17" s="18" t="s">
        <v>81</v>
      </c>
      <c r="D17" s="18" t="s">
        <v>64</v>
      </c>
      <c r="E17" s="18" t="s">
        <v>162</v>
      </c>
      <c r="F17" s="18" t="s">
        <v>64</v>
      </c>
      <c r="G17" s="18" t="s">
        <v>250</v>
      </c>
      <c r="H17" s="18" t="s">
        <v>250</v>
      </c>
      <c r="I17" s="18" t="s">
        <v>236</v>
      </c>
      <c r="J17" s="23">
        <v>54.02</v>
      </c>
      <c r="K17" s="13"/>
    </row>
    <row r="18" spans="1:11" ht="36" customHeight="1">
      <c r="A18" s="18" t="s">
        <v>94</v>
      </c>
      <c r="B18" s="18" t="s">
        <v>95</v>
      </c>
      <c r="C18" s="18" t="s">
        <v>81</v>
      </c>
      <c r="D18" s="18" t="s">
        <v>64</v>
      </c>
      <c r="E18" s="18" t="s">
        <v>162</v>
      </c>
      <c r="F18" s="18" t="s">
        <v>64</v>
      </c>
      <c r="G18" s="18" t="s">
        <v>251</v>
      </c>
      <c r="H18" s="18" t="s">
        <v>251</v>
      </c>
      <c r="I18" s="18" t="s">
        <v>236</v>
      </c>
      <c r="J18" s="23">
        <v>23.29</v>
      </c>
      <c r="K18" s="13"/>
    </row>
    <row r="19" spans="1:11" ht="36" customHeight="1">
      <c r="A19" s="18" t="s">
        <v>94</v>
      </c>
      <c r="B19" s="18" t="s">
        <v>95</v>
      </c>
      <c r="C19" s="18" t="s">
        <v>81</v>
      </c>
      <c r="D19" s="18" t="s">
        <v>64</v>
      </c>
      <c r="E19" s="18" t="s">
        <v>162</v>
      </c>
      <c r="F19" s="18" t="s">
        <v>64</v>
      </c>
      <c r="G19" s="18" t="s">
        <v>245</v>
      </c>
      <c r="H19" s="18" t="s">
        <v>245</v>
      </c>
      <c r="I19" s="18" t="s">
        <v>236</v>
      </c>
      <c r="J19" s="23">
        <v>8.2200000000000006</v>
      </c>
      <c r="K19" s="13"/>
    </row>
    <row r="20" spans="1:11" ht="36" customHeight="1">
      <c r="A20" s="18" t="s">
        <v>94</v>
      </c>
      <c r="B20" s="18" t="s">
        <v>95</v>
      </c>
      <c r="C20" s="18" t="s">
        <v>81</v>
      </c>
      <c r="D20" s="18" t="s">
        <v>64</v>
      </c>
      <c r="E20" s="18" t="s">
        <v>162</v>
      </c>
      <c r="F20" s="18" t="s">
        <v>64</v>
      </c>
      <c r="G20" s="18" t="s">
        <v>252</v>
      </c>
      <c r="H20" s="18" t="s">
        <v>252</v>
      </c>
      <c r="I20" s="18" t="s">
        <v>236</v>
      </c>
      <c r="J20" s="23">
        <v>142.65</v>
      </c>
      <c r="K20" s="13"/>
    </row>
    <row r="21" spans="1:11" ht="36" customHeight="1">
      <c r="A21" s="18" t="s">
        <v>94</v>
      </c>
      <c r="B21" s="18" t="s">
        <v>95</v>
      </c>
      <c r="C21" s="18" t="s">
        <v>81</v>
      </c>
      <c r="D21" s="18" t="s">
        <v>64</v>
      </c>
      <c r="E21" s="18" t="s">
        <v>162</v>
      </c>
      <c r="F21" s="18" t="s">
        <v>64</v>
      </c>
      <c r="G21" s="18" t="s">
        <v>253</v>
      </c>
      <c r="H21" s="18" t="s">
        <v>253</v>
      </c>
      <c r="I21" s="18" t="s">
        <v>236</v>
      </c>
      <c r="J21" s="23">
        <v>8.06</v>
      </c>
      <c r="K21" s="13"/>
    </row>
    <row r="22" spans="1:11" ht="36" customHeight="1">
      <c r="A22" s="18" t="s">
        <v>94</v>
      </c>
      <c r="B22" s="18" t="s">
        <v>95</v>
      </c>
      <c r="C22" s="18" t="s">
        <v>81</v>
      </c>
      <c r="D22" s="18" t="s">
        <v>64</v>
      </c>
      <c r="E22" s="18" t="s">
        <v>162</v>
      </c>
      <c r="F22" s="18" t="s">
        <v>64</v>
      </c>
      <c r="G22" s="18" t="s">
        <v>254</v>
      </c>
      <c r="H22" s="18" t="s">
        <v>254</v>
      </c>
      <c r="I22" s="18" t="s">
        <v>238</v>
      </c>
      <c r="J22" s="23">
        <v>4.4400000000000004</v>
      </c>
      <c r="K22" s="13"/>
    </row>
    <row r="23" spans="1:11" ht="36" customHeight="1">
      <c r="A23" s="18" t="s">
        <v>94</v>
      </c>
      <c r="B23" s="18" t="s">
        <v>95</v>
      </c>
      <c r="C23" s="18" t="s">
        <v>81</v>
      </c>
      <c r="D23" s="18" t="s">
        <v>64</v>
      </c>
      <c r="E23" s="18" t="s">
        <v>162</v>
      </c>
      <c r="F23" s="18" t="s">
        <v>64</v>
      </c>
      <c r="G23" s="18" t="s">
        <v>255</v>
      </c>
      <c r="H23" s="18" t="s">
        <v>255</v>
      </c>
      <c r="I23" s="18" t="s">
        <v>238</v>
      </c>
      <c r="J23" s="23">
        <v>6.55</v>
      </c>
      <c r="K23" s="13"/>
    </row>
    <row r="24" spans="1:11" ht="36" customHeight="1">
      <c r="A24" s="18" t="s">
        <v>94</v>
      </c>
      <c r="B24" s="18" t="s">
        <v>95</v>
      </c>
      <c r="C24" s="18" t="s">
        <v>81</v>
      </c>
      <c r="D24" s="18" t="s">
        <v>64</v>
      </c>
      <c r="E24" s="18" t="s">
        <v>162</v>
      </c>
      <c r="F24" s="18" t="s">
        <v>64</v>
      </c>
      <c r="G24" s="18" t="s">
        <v>245</v>
      </c>
      <c r="H24" s="18" t="s">
        <v>245</v>
      </c>
      <c r="I24" s="18" t="s">
        <v>236</v>
      </c>
      <c r="J24" s="23">
        <v>0.3</v>
      </c>
      <c r="K24" s="13"/>
    </row>
    <row r="25" spans="1:11" ht="63" customHeight="1">
      <c r="A25" s="18" t="s">
        <v>94</v>
      </c>
      <c r="B25" s="18" t="s">
        <v>95</v>
      </c>
      <c r="C25" s="18" t="s">
        <v>78</v>
      </c>
      <c r="D25" s="18" t="s">
        <v>64</v>
      </c>
      <c r="E25" s="18" t="s">
        <v>162</v>
      </c>
      <c r="F25" s="18" t="s">
        <v>64</v>
      </c>
      <c r="G25" s="18" t="s">
        <v>256</v>
      </c>
      <c r="H25" s="18" t="s">
        <v>257</v>
      </c>
      <c r="I25" s="18" t="s">
        <v>258</v>
      </c>
      <c r="J25" s="23">
        <v>8</v>
      </c>
      <c r="K25" s="13"/>
    </row>
    <row r="26" spans="1:11" ht="48" customHeight="1">
      <c r="A26" s="18" t="s">
        <v>94</v>
      </c>
      <c r="B26" s="18" t="s">
        <v>95</v>
      </c>
      <c r="C26" s="18" t="s">
        <v>84</v>
      </c>
      <c r="D26" s="18" t="s">
        <v>64</v>
      </c>
      <c r="E26" s="18" t="s">
        <v>162</v>
      </c>
      <c r="F26" s="18" t="s">
        <v>64</v>
      </c>
      <c r="G26" s="18" t="s">
        <v>259</v>
      </c>
      <c r="H26" s="18" t="s">
        <v>260</v>
      </c>
      <c r="I26" s="18" t="s">
        <v>261</v>
      </c>
      <c r="J26" s="23">
        <v>62.53</v>
      </c>
      <c r="K26" s="13"/>
    </row>
    <row r="27" spans="1:11" ht="48" customHeight="1">
      <c r="A27" s="18" t="s">
        <v>94</v>
      </c>
      <c r="B27" s="18" t="s">
        <v>95</v>
      </c>
      <c r="C27" s="18" t="s">
        <v>100</v>
      </c>
      <c r="D27" s="18" t="s">
        <v>64</v>
      </c>
      <c r="E27" s="18" t="s">
        <v>162</v>
      </c>
      <c r="F27" s="18" t="s">
        <v>64</v>
      </c>
      <c r="G27" s="18" t="s">
        <v>262</v>
      </c>
      <c r="H27" s="18" t="s">
        <v>263</v>
      </c>
      <c r="I27" s="18" t="s">
        <v>264</v>
      </c>
      <c r="J27" s="23">
        <v>4.58</v>
      </c>
      <c r="K27" s="13"/>
    </row>
    <row r="28" spans="1:11" ht="74.099999999999994" customHeight="1">
      <c r="A28" s="18" t="s">
        <v>94</v>
      </c>
      <c r="B28" s="18" t="s">
        <v>95</v>
      </c>
      <c r="C28" s="18" t="s">
        <v>91</v>
      </c>
      <c r="D28" s="18" t="s">
        <v>64</v>
      </c>
      <c r="E28" s="18" t="s">
        <v>162</v>
      </c>
      <c r="F28" s="18" t="s">
        <v>64</v>
      </c>
      <c r="G28" s="18" t="s">
        <v>265</v>
      </c>
      <c r="H28" s="18" t="s">
        <v>265</v>
      </c>
      <c r="I28" s="18" t="s">
        <v>266</v>
      </c>
      <c r="J28" s="23">
        <v>150</v>
      </c>
      <c r="K28" s="13"/>
    </row>
    <row r="29" spans="1:11" ht="48" customHeight="1">
      <c r="A29" s="18" t="s">
        <v>94</v>
      </c>
      <c r="B29" s="18" t="s">
        <v>95</v>
      </c>
      <c r="C29" s="18" t="s">
        <v>91</v>
      </c>
      <c r="D29" s="18" t="s">
        <v>64</v>
      </c>
      <c r="E29" s="18" t="s">
        <v>162</v>
      </c>
      <c r="F29" s="18" t="s">
        <v>64</v>
      </c>
      <c r="G29" s="18" t="s">
        <v>267</v>
      </c>
      <c r="H29" s="18" t="s">
        <v>267</v>
      </c>
      <c r="I29" s="18" t="s">
        <v>268</v>
      </c>
      <c r="J29" s="23">
        <v>15</v>
      </c>
      <c r="K29" s="13"/>
    </row>
    <row r="30" spans="1:11" ht="48" customHeight="1">
      <c r="A30" s="18" t="s">
        <v>94</v>
      </c>
      <c r="B30" s="18" t="s">
        <v>95</v>
      </c>
      <c r="C30" s="18" t="s">
        <v>103</v>
      </c>
      <c r="D30" s="18" t="s">
        <v>64</v>
      </c>
      <c r="E30" s="18" t="s">
        <v>162</v>
      </c>
      <c r="F30" s="18" t="s">
        <v>64</v>
      </c>
      <c r="G30" s="18" t="s">
        <v>269</v>
      </c>
      <c r="H30" s="18" t="s">
        <v>270</v>
      </c>
      <c r="I30" s="18" t="s">
        <v>271</v>
      </c>
      <c r="J30" s="23">
        <v>13.4</v>
      </c>
      <c r="K30" s="13"/>
    </row>
    <row r="31" spans="1:11" ht="81.95" customHeight="1">
      <c r="A31" s="18" t="s">
        <v>94</v>
      </c>
      <c r="B31" s="18" t="s">
        <v>95</v>
      </c>
      <c r="C31" s="18" t="s">
        <v>107</v>
      </c>
      <c r="D31" s="18" t="s">
        <v>64</v>
      </c>
      <c r="E31" s="18" t="s">
        <v>162</v>
      </c>
      <c r="F31" s="18" t="s">
        <v>64</v>
      </c>
      <c r="G31" s="18" t="s">
        <v>272</v>
      </c>
      <c r="H31" s="18" t="s">
        <v>273</v>
      </c>
      <c r="I31" s="18" t="s">
        <v>274</v>
      </c>
      <c r="J31" s="23">
        <v>307.14</v>
      </c>
      <c r="K31" s="13"/>
    </row>
    <row r="32" spans="1:11" ht="48" customHeight="1">
      <c r="A32" s="18" t="s">
        <v>94</v>
      </c>
      <c r="B32" s="18" t="s">
        <v>95</v>
      </c>
      <c r="C32" s="18" t="s">
        <v>107</v>
      </c>
      <c r="D32" s="18" t="s">
        <v>64</v>
      </c>
      <c r="E32" s="18" t="s">
        <v>162</v>
      </c>
      <c r="F32" s="18" t="s">
        <v>64</v>
      </c>
      <c r="G32" s="18" t="s">
        <v>275</v>
      </c>
      <c r="H32" s="18" t="s">
        <v>276</v>
      </c>
      <c r="I32" s="18" t="s">
        <v>277</v>
      </c>
      <c r="J32" s="23">
        <v>5.82</v>
      </c>
      <c r="K32" s="13"/>
    </row>
    <row r="33" spans="1:11" ht="48" customHeight="1">
      <c r="A33" s="18" t="s">
        <v>94</v>
      </c>
      <c r="B33" s="18" t="s">
        <v>95</v>
      </c>
      <c r="C33" s="18" t="s">
        <v>109</v>
      </c>
      <c r="D33" s="18" t="s">
        <v>64</v>
      </c>
      <c r="E33" s="18" t="s">
        <v>162</v>
      </c>
      <c r="F33" s="18" t="s">
        <v>64</v>
      </c>
      <c r="G33" s="18" t="s">
        <v>278</v>
      </c>
      <c r="H33" s="18" t="s">
        <v>278</v>
      </c>
      <c r="I33" s="18" t="s">
        <v>279</v>
      </c>
      <c r="J33" s="23">
        <v>3.95</v>
      </c>
      <c r="K33" s="13"/>
    </row>
    <row r="34" spans="1:11" ht="48" customHeight="1">
      <c r="A34" s="18" t="s">
        <v>94</v>
      </c>
      <c r="B34" s="18" t="s">
        <v>95</v>
      </c>
      <c r="C34" s="18" t="s">
        <v>109</v>
      </c>
      <c r="D34" s="18" t="s">
        <v>64</v>
      </c>
      <c r="E34" s="18" t="s">
        <v>162</v>
      </c>
      <c r="F34" s="18" t="s">
        <v>64</v>
      </c>
      <c r="G34" s="18" t="s">
        <v>280</v>
      </c>
      <c r="H34" s="18" t="s">
        <v>281</v>
      </c>
      <c r="I34" s="18" t="s">
        <v>282</v>
      </c>
      <c r="J34" s="23">
        <v>34.15</v>
      </c>
      <c r="K34" s="13"/>
    </row>
    <row r="35" spans="1:11" ht="48" customHeight="1">
      <c r="A35" s="18" t="s">
        <v>94</v>
      </c>
      <c r="B35" s="18" t="s">
        <v>95</v>
      </c>
      <c r="C35" s="18" t="s">
        <v>88</v>
      </c>
      <c r="D35" s="18" t="s">
        <v>64</v>
      </c>
      <c r="E35" s="18" t="s">
        <v>162</v>
      </c>
      <c r="F35" s="18" t="s">
        <v>64</v>
      </c>
      <c r="G35" s="18" t="s">
        <v>283</v>
      </c>
      <c r="H35" s="18" t="s">
        <v>283</v>
      </c>
      <c r="I35" s="18" t="s">
        <v>284</v>
      </c>
      <c r="J35" s="23">
        <v>722.44</v>
      </c>
      <c r="K35" s="13"/>
    </row>
    <row r="36" spans="1:11" ht="48" customHeight="1">
      <c r="A36" s="18" t="s">
        <v>94</v>
      </c>
      <c r="B36" s="18" t="s">
        <v>95</v>
      </c>
      <c r="C36" s="18" t="s">
        <v>88</v>
      </c>
      <c r="D36" s="18" t="s">
        <v>64</v>
      </c>
      <c r="E36" s="18" t="s">
        <v>162</v>
      </c>
      <c r="F36" s="18" t="s">
        <v>64</v>
      </c>
      <c r="G36" s="18" t="s">
        <v>285</v>
      </c>
      <c r="H36" s="18" t="s">
        <v>285</v>
      </c>
      <c r="I36" s="18" t="s">
        <v>286</v>
      </c>
      <c r="J36" s="23">
        <v>13.9</v>
      </c>
      <c r="K36" s="13"/>
    </row>
    <row r="37" spans="1:11" ht="54" customHeight="1">
      <c r="A37" s="18" t="s">
        <v>94</v>
      </c>
      <c r="B37" s="18" t="s">
        <v>95</v>
      </c>
      <c r="C37" s="18" t="s">
        <v>88</v>
      </c>
      <c r="D37" s="18" t="s">
        <v>64</v>
      </c>
      <c r="E37" s="18" t="s">
        <v>162</v>
      </c>
      <c r="F37" s="18" t="s">
        <v>64</v>
      </c>
      <c r="G37" s="18" t="s">
        <v>287</v>
      </c>
      <c r="H37" s="18" t="s">
        <v>288</v>
      </c>
      <c r="I37" s="18" t="s">
        <v>289</v>
      </c>
      <c r="J37" s="23">
        <v>1.49</v>
      </c>
      <c r="K37" s="13"/>
    </row>
    <row r="38" spans="1:11" ht="36" customHeight="1">
      <c r="A38" s="18" t="s">
        <v>94</v>
      </c>
      <c r="B38" s="18" t="s">
        <v>95</v>
      </c>
      <c r="C38" s="18" t="s">
        <v>88</v>
      </c>
      <c r="D38" s="18" t="s">
        <v>64</v>
      </c>
      <c r="E38" s="18" t="s">
        <v>162</v>
      </c>
      <c r="F38" s="18" t="s">
        <v>64</v>
      </c>
      <c r="G38" s="18" t="s">
        <v>290</v>
      </c>
      <c r="H38" s="18" t="s">
        <v>291</v>
      </c>
      <c r="I38" s="18" t="s">
        <v>292</v>
      </c>
      <c r="J38" s="23">
        <v>28.8</v>
      </c>
      <c r="K38" s="13"/>
    </row>
    <row r="39" spans="1:11" ht="36" customHeight="1">
      <c r="A39" s="18" t="s">
        <v>112</v>
      </c>
      <c r="B39" s="18" t="s">
        <v>81</v>
      </c>
      <c r="C39" s="18" t="s">
        <v>79</v>
      </c>
      <c r="D39" s="18" t="s">
        <v>64</v>
      </c>
      <c r="E39" s="18" t="s">
        <v>162</v>
      </c>
      <c r="F39" s="18" t="s">
        <v>64</v>
      </c>
      <c r="G39" s="18" t="s">
        <v>293</v>
      </c>
      <c r="H39" s="18" t="s">
        <v>294</v>
      </c>
      <c r="I39" s="18" t="s">
        <v>236</v>
      </c>
      <c r="J39" s="23">
        <v>17.760000000000002</v>
      </c>
      <c r="K39" s="13"/>
    </row>
    <row r="40" spans="1:11" ht="18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12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21" sqref="B21"/>
    </sheetView>
  </sheetViews>
  <sheetFormatPr defaultColWidth="9" defaultRowHeight="13.5"/>
  <cols>
    <col min="1" max="1" width="40.625" style="1" customWidth="1"/>
    <col min="2" max="2" width="30.75" style="1" customWidth="1"/>
    <col min="3" max="3" width="1.25" style="1" customWidth="1"/>
    <col min="4" max="16384" width="9" style="1"/>
  </cols>
  <sheetData>
    <row r="1" spans="1:3" ht="30.75" customHeight="1">
      <c r="A1" s="72" t="s">
        <v>295</v>
      </c>
      <c r="B1" s="100"/>
      <c r="C1" s="37"/>
    </row>
    <row r="2" spans="1:3" ht="24" customHeight="1">
      <c r="A2" s="27" t="s">
        <v>57</v>
      </c>
      <c r="B2" s="15" t="s">
        <v>58</v>
      </c>
      <c r="C2" s="37"/>
    </row>
    <row r="3" spans="1:3" ht="21.75" customHeight="1">
      <c r="A3" s="18" t="s">
        <v>296</v>
      </c>
      <c r="B3" s="18" t="s">
        <v>184</v>
      </c>
      <c r="C3" s="38"/>
    </row>
    <row r="4" spans="1:3" ht="21.75" customHeight="1">
      <c r="A4" s="17" t="s">
        <v>205</v>
      </c>
      <c r="B4" s="39">
        <v>0</v>
      </c>
      <c r="C4" s="38"/>
    </row>
    <row r="5" spans="1:3" ht="21.75" customHeight="1">
      <c r="A5" s="17" t="s">
        <v>210</v>
      </c>
      <c r="B5" s="39">
        <v>0</v>
      </c>
      <c r="C5" s="38"/>
    </row>
    <row r="6" spans="1:3" ht="21.75" customHeight="1">
      <c r="A6" s="17" t="s">
        <v>297</v>
      </c>
      <c r="B6" s="39">
        <v>4.8</v>
      </c>
      <c r="C6" s="38"/>
    </row>
    <row r="7" spans="1:3" ht="21.75" customHeight="1">
      <c r="A7" s="17" t="s">
        <v>298</v>
      </c>
      <c r="B7" s="39">
        <v>4.8</v>
      </c>
      <c r="C7" s="38"/>
    </row>
    <row r="8" spans="1:3" ht="21.75" customHeight="1">
      <c r="A8" s="17" t="s">
        <v>299</v>
      </c>
      <c r="B8" s="39">
        <v>0</v>
      </c>
      <c r="C8" s="38"/>
    </row>
    <row r="9" spans="1:3" ht="21.75" customHeight="1">
      <c r="A9" s="17"/>
      <c r="B9" s="39"/>
      <c r="C9" s="38"/>
    </row>
    <row r="10" spans="1:3" ht="21.75" customHeight="1">
      <c r="A10" s="18" t="s">
        <v>300</v>
      </c>
      <c r="B10" s="39">
        <v>4.8</v>
      </c>
      <c r="C10" s="38"/>
    </row>
    <row r="11" spans="1:3" ht="11.25" customHeight="1">
      <c r="A11" s="40"/>
      <c r="B11" s="40"/>
      <c r="C11" s="37"/>
    </row>
  </sheetData>
  <mergeCells count="1">
    <mergeCell ref="A1:B1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L2" sqref="L2:N2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ht="41.25" customHeight="1">
      <c r="A1" s="101" t="s">
        <v>301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36"/>
    </row>
    <row r="2" spans="1:15" ht="18" customHeight="1">
      <c r="A2" s="75" t="s">
        <v>57</v>
      </c>
      <c r="B2" s="75"/>
      <c r="C2" s="75"/>
      <c r="D2" s="28"/>
      <c r="E2" s="28"/>
      <c r="F2" s="28"/>
      <c r="G2" s="28"/>
      <c r="H2" s="28"/>
      <c r="I2" s="28"/>
      <c r="J2" s="28"/>
      <c r="K2" s="28"/>
      <c r="L2" s="86" t="s">
        <v>58</v>
      </c>
      <c r="M2" s="86"/>
      <c r="N2" s="86"/>
      <c r="O2" s="12"/>
    </row>
    <row r="3" spans="1:15" ht="24.75" customHeight="1">
      <c r="A3" s="103" t="s">
        <v>66</v>
      </c>
      <c r="B3" s="104"/>
      <c r="C3" s="105"/>
      <c r="D3" s="79" t="s">
        <v>154</v>
      </c>
      <c r="E3" s="79" t="s">
        <v>155</v>
      </c>
      <c r="F3" s="79" t="s">
        <v>156</v>
      </c>
      <c r="G3" s="79" t="s">
        <v>6</v>
      </c>
      <c r="H3" s="103" t="s">
        <v>68</v>
      </c>
      <c r="I3" s="104"/>
      <c r="J3" s="105"/>
      <c r="K3" s="103" t="s">
        <v>69</v>
      </c>
      <c r="L3" s="104"/>
      <c r="M3" s="104"/>
      <c r="N3" s="105"/>
      <c r="O3" s="13"/>
    </row>
    <row r="4" spans="1:15" ht="45.95" customHeight="1">
      <c r="A4" s="18" t="s">
        <v>70</v>
      </c>
      <c r="B4" s="18" t="s">
        <v>71</v>
      </c>
      <c r="C4" s="18" t="s">
        <v>72</v>
      </c>
      <c r="D4" s="95"/>
      <c r="E4" s="95"/>
      <c r="F4" s="95"/>
      <c r="G4" s="95"/>
      <c r="H4" s="18" t="s">
        <v>73</v>
      </c>
      <c r="I4" s="18" t="s">
        <v>74</v>
      </c>
      <c r="J4" s="18" t="s">
        <v>75</v>
      </c>
      <c r="K4" s="18" t="s">
        <v>157</v>
      </c>
      <c r="L4" s="18" t="s">
        <v>158</v>
      </c>
      <c r="M4" s="18" t="s">
        <v>159</v>
      </c>
      <c r="N4" s="18" t="s">
        <v>160</v>
      </c>
      <c r="O4" s="13"/>
    </row>
    <row r="5" spans="1:15" ht="18" customHeight="1">
      <c r="A5" s="103" t="s">
        <v>15</v>
      </c>
      <c r="B5" s="106"/>
      <c r="C5" s="107"/>
      <c r="D5" s="18"/>
      <c r="E5" s="18"/>
      <c r="F5" s="18"/>
      <c r="G5" s="23"/>
      <c r="H5" s="23"/>
      <c r="I5" s="23"/>
      <c r="J5" s="23"/>
      <c r="K5" s="23"/>
      <c r="L5" s="23"/>
      <c r="M5" s="23"/>
      <c r="N5" s="23"/>
      <c r="O5" s="13"/>
    </row>
    <row r="6" spans="1:15" ht="18" customHeight="1">
      <c r="A6" s="18"/>
      <c r="B6" s="18"/>
      <c r="C6" s="18"/>
      <c r="D6" s="18"/>
      <c r="E6" s="18"/>
      <c r="F6" s="18"/>
      <c r="G6" s="23"/>
      <c r="H6" s="23"/>
      <c r="I6" s="23"/>
      <c r="J6" s="23"/>
      <c r="K6" s="23"/>
      <c r="L6" s="23"/>
      <c r="M6" s="23"/>
      <c r="N6" s="23"/>
      <c r="O6" s="13"/>
    </row>
    <row r="7" spans="1:15" ht="14.2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2"/>
    </row>
    <row r="9" spans="1:15" ht="14.25">
      <c r="B9" s="33" t="s">
        <v>302</v>
      </c>
    </row>
  </sheetData>
  <mergeCells count="11">
    <mergeCell ref="A5:C5"/>
    <mergeCell ref="D3:D4"/>
    <mergeCell ref="E3:E4"/>
    <mergeCell ref="F3:F4"/>
    <mergeCell ref="G3:G4"/>
    <mergeCell ref="A1:N1"/>
    <mergeCell ref="A2:C2"/>
    <mergeCell ref="L2:N2"/>
    <mergeCell ref="A3:C3"/>
    <mergeCell ref="H3:J3"/>
    <mergeCell ref="K3:N3"/>
  </mergeCells>
  <phoneticPr fontId="9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showGridLines="0" topLeftCell="A4" workbookViewId="0">
      <selection activeCell="B10" sqref="B10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ht="54.75" customHeight="1">
      <c r="A1" s="72" t="s">
        <v>303</v>
      </c>
      <c r="B1" s="93"/>
      <c r="C1" s="93"/>
      <c r="D1" s="93"/>
      <c r="E1" s="93"/>
      <c r="F1" s="93"/>
      <c r="G1" s="93"/>
      <c r="H1" s="93"/>
      <c r="I1" s="93"/>
      <c r="J1" s="94"/>
      <c r="K1" s="11"/>
    </row>
    <row r="2" spans="1:11" ht="18" customHeight="1">
      <c r="A2" s="75" t="s">
        <v>57</v>
      </c>
      <c r="B2" s="75"/>
      <c r="C2" s="75"/>
      <c r="D2" s="28"/>
      <c r="E2" s="28"/>
      <c r="F2" s="28"/>
      <c r="G2" s="28"/>
      <c r="H2" s="28"/>
      <c r="I2" s="28"/>
      <c r="J2" s="28" t="s">
        <v>58</v>
      </c>
      <c r="K2" s="12"/>
    </row>
    <row r="3" spans="1:11" ht="30" customHeight="1">
      <c r="A3" s="79" t="s">
        <v>66</v>
      </c>
      <c r="B3" s="95"/>
      <c r="C3" s="95"/>
      <c r="D3" s="79" t="s">
        <v>60</v>
      </c>
      <c r="E3" s="79" t="s">
        <v>231</v>
      </c>
      <c r="F3" s="79" t="s">
        <v>155</v>
      </c>
      <c r="G3" s="79" t="s">
        <v>232</v>
      </c>
      <c r="H3" s="79" t="s">
        <v>233</v>
      </c>
      <c r="I3" s="79" t="s">
        <v>234</v>
      </c>
      <c r="J3" s="79" t="s">
        <v>117</v>
      </c>
      <c r="K3" s="13"/>
    </row>
    <row r="4" spans="1:11" ht="30" customHeight="1">
      <c r="A4" s="18" t="s">
        <v>70</v>
      </c>
      <c r="B4" s="18" t="s">
        <v>71</v>
      </c>
      <c r="C4" s="18" t="s">
        <v>72</v>
      </c>
      <c r="D4" s="88"/>
      <c r="E4" s="88"/>
      <c r="F4" s="88"/>
      <c r="G4" s="88"/>
      <c r="H4" s="88"/>
      <c r="I4" s="88"/>
      <c r="J4" s="88"/>
      <c r="K4" s="13"/>
    </row>
    <row r="5" spans="1:11" ht="18" customHeight="1">
      <c r="A5" s="79" t="s">
        <v>15</v>
      </c>
      <c r="B5" s="79"/>
      <c r="C5" s="79"/>
      <c r="D5" s="18"/>
      <c r="E5" s="18"/>
      <c r="F5" s="18"/>
      <c r="G5" s="18"/>
      <c r="H5" s="18"/>
      <c r="I5" s="18"/>
      <c r="J5" s="23"/>
      <c r="K5" s="13"/>
    </row>
    <row r="6" spans="1:11" ht="18" customHeight="1">
      <c r="A6" s="18"/>
      <c r="B6" s="18"/>
      <c r="C6" s="18"/>
      <c r="D6" s="18"/>
      <c r="E6" s="18"/>
      <c r="F6" s="18"/>
      <c r="G6" s="18"/>
      <c r="H6" s="18"/>
      <c r="I6" s="18"/>
      <c r="J6" s="23"/>
      <c r="K6" s="13"/>
    </row>
    <row r="7" spans="1:11" ht="18" customHeight="1">
      <c r="A7" s="18"/>
      <c r="B7" s="18"/>
      <c r="C7" s="18"/>
      <c r="D7" s="18"/>
      <c r="E7" s="18"/>
      <c r="F7" s="18"/>
      <c r="G7" s="18"/>
      <c r="H7" s="18"/>
      <c r="I7" s="18"/>
      <c r="J7" s="23"/>
      <c r="K7" s="13"/>
    </row>
    <row r="8" spans="1:11" ht="11.2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12"/>
    </row>
    <row r="10" spans="1:11" ht="14.25">
      <c r="B10" s="33" t="s">
        <v>302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XFD1048576"/>
    </sheetView>
  </sheetViews>
  <sheetFormatPr defaultColWidth="9" defaultRowHeight="13.5"/>
  <cols>
    <col min="1" max="1" width="36.25" style="1" customWidth="1"/>
    <col min="2" max="2" width="10.875" style="1" customWidth="1"/>
    <col min="3" max="3" width="38" style="1" customWidth="1"/>
    <col min="4" max="4" width="11.625" style="1" customWidth="1"/>
    <col min="5" max="5" width="8.375" style="1" customWidth="1"/>
    <col min="6" max="16384" width="9" style="1"/>
  </cols>
  <sheetData>
    <row r="1" spans="1:5" ht="41.25" customHeight="1">
      <c r="A1" s="72" t="s">
        <v>304</v>
      </c>
      <c r="B1" s="81"/>
      <c r="C1" s="81"/>
      <c r="D1" s="82"/>
      <c r="E1" s="26"/>
    </row>
    <row r="2" spans="1:5" ht="36" customHeight="1">
      <c r="A2" s="27" t="s">
        <v>57</v>
      </c>
      <c r="B2" s="28"/>
      <c r="C2" s="28"/>
      <c r="D2" s="15" t="s">
        <v>58</v>
      </c>
      <c r="E2" s="26"/>
    </row>
    <row r="3" spans="1:5" ht="36" customHeight="1">
      <c r="A3" s="18" t="s">
        <v>2</v>
      </c>
      <c r="B3" s="18" t="s">
        <v>184</v>
      </c>
      <c r="C3" s="18" t="s">
        <v>3</v>
      </c>
      <c r="D3" s="18" t="s">
        <v>184</v>
      </c>
      <c r="E3" s="25"/>
    </row>
    <row r="4" spans="1:5" ht="21" customHeight="1">
      <c r="A4" s="17" t="s">
        <v>19</v>
      </c>
      <c r="B4" s="29"/>
      <c r="C4" s="17" t="s">
        <v>305</v>
      </c>
      <c r="D4" s="29"/>
      <c r="E4" s="25"/>
    </row>
    <row r="5" spans="1:5" ht="21" customHeight="1">
      <c r="A5" s="17" t="s">
        <v>306</v>
      </c>
      <c r="B5" s="29"/>
      <c r="C5" s="17" t="s">
        <v>307</v>
      </c>
      <c r="D5" s="29"/>
      <c r="E5" s="25"/>
    </row>
    <row r="6" spans="1:5" ht="21" customHeight="1">
      <c r="A6" s="30"/>
      <c r="B6" s="29"/>
      <c r="C6" s="17" t="s">
        <v>308</v>
      </c>
      <c r="D6" s="29"/>
      <c r="E6" s="25"/>
    </row>
    <row r="7" spans="1:5" ht="23.25" customHeight="1">
      <c r="A7" s="18" t="s">
        <v>309</v>
      </c>
      <c r="B7" s="29"/>
      <c r="C7" s="18" t="s">
        <v>310</v>
      </c>
      <c r="D7" s="29"/>
      <c r="E7" s="25"/>
    </row>
    <row r="8" spans="1:5" ht="23.25" customHeight="1">
      <c r="A8" s="31"/>
      <c r="B8" s="32"/>
      <c r="C8" s="31"/>
      <c r="D8" s="32"/>
      <c r="E8" s="26"/>
    </row>
    <row r="9" spans="1:5" ht="14.25">
      <c r="A9" s="33" t="s">
        <v>302</v>
      </c>
    </row>
  </sheetData>
  <mergeCells count="1">
    <mergeCell ref="A1:D1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D2" sqref="D2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89" t="s">
        <v>311</v>
      </c>
      <c r="B1" s="108"/>
      <c r="C1" s="108"/>
      <c r="D1" s="109"/>
      <c r="E1" s="14"/>
    </row>
    <row r="2" spans="1:5" ht="33" customHeight="1">
      <c r="A2" s="87" t="s">
        <v>57</v>
      </c>
      <c r="B2" s="110"/>
      <c r="C2" s="111"/>
      <c r="D2" s="15" t="s">
        <v>58</v>
      </c>
      <c r="E2" s="14"/>
    </row>
    <row r="3" spans="1:5" ht="13.5" customHeight="1">
      <c r="A3" s="112" t="s">
        <v>66</v>
      </c>
      <c r="B3" s="88"/>
      <c r="C3" s="79" t="s">
        <v>67</v>
      </c>
      <c r="D3" s="79" t="s">
        <v>312</v>
      </c>
      <c r="E3" s="19"/>
    </row>
    <row r="4" spans="1:5" ht="18.75" customHeight="1">
      <c r="A4" s="16" t="s">
        <v>70</v>
      </c>
      <c r="B4" s="16" t="s">
        <v>71</v>
      </c>
      <c r="C4" s="88"/>
      <c r="D4" s="88"/>
      <c r="E4" s="19"/>
    </row>
    <row r="5" spans="1:5" ht="15.75" customHeight="1">
      <c r="A5" s="20">
        <v>302</v>
      </c>
      <c r="B5" s="20">
        <v>1</v>
      </c>
      <c r="C5" s="21" t="s">
        <v>195</v>
      </c>
      <c r="D5" s="22">
        <v>2.5</v>
      </c>
      <c r="E5" s="19"/>
    </row>
    <row r="6" spans="1:5" ht="15.75" customHeight="1">
      <c r="A6" s="20">
        <v>302</v>
      </c>
      <c r="B6" s="20">
        <v>2</v>
      </c>
      <c r="C6" s="21" t="s">
        <v>196</v>
      </c>
      <c r="D6" s="22"/>
      <c r="E6" s="19"/>
    </row>
    <row r="7" spans="1:5" ht="15.75" customHeight="1">
      <c r="A7" s="20">
        <v>302</v>
      </c>
      <c r="B7" s="20">
        <v>5</v>
      </c>
      <c r="C7" s="21" t="s">
        <v>199</v>
      </c>
      <c r="D7" s="22"/>
      <c r="E7" s="19"/>
    </row>
    <row r="8" spans="1:5" ht="19.5" customHeight="1">
      <c r="A8" s="20">
        <v>302</v>
      </c>
      <c r="B8" s="20">
        <v>6</v>
      </c>
      <c r="C8" s="21" t="s">
        <v>200</v>
      </c>
      <c r="D8" s="22"/>
      <c r="E8" s="19"/>
    </row>
    <row r="9" spans="1:5" ht="15.75" customHeight="1">
      <c r="A9" s="20">
        <v>302</v>
      </c>
      <c r="B9" s="20">
        <v>7</v>
      </c>
      <c r="C9" s="21" t="s">
        <v>201</v>
      </c>
      <c r="D9" s="22">
        <v>0.54</v>
      </c>
      <c r="E9" s="19"/>
    </row>
    <row r="10" spans="1:5" ht="15.75" customHeight="1">
      <c r="A10" s="20">
        <v>302</v>
      </c>
      <c r="B10" s="20">
        <v>8</v>
      </c>
      <c r="C10" s="21" t="s">
        <v>202</v>
      </c>
      <c r="D10" s="22"/>
      <c r="E10" s="19"/>
    </row>
    <row r="11" spans="1:5" ht="15.75" customHeight="1">
      <c r="A11" s="20">
        <v>302</v>
      </c>
      <c r="B11" s="20">
        <v>9</v>
      </c>
      <c r="C11" s="21" t="s">
        <v>203</v>
      </c>
      <c r="D11" s="22"/>
      <c r="E11" s="19"/>
    </row>
    <row r="12" spans="1:5" ht="15.75" customHeight="1">
      <c r="A12" s="20">
        <v>302</v>
      </c>
      <c r="B12" s="20">
        <v>11</v>
      </c>
      <c r="C12" s="21" t="s">
        <v>204</v>
      </c>
      <c r="D12" s="22">
        <v>2.1</v>
      </c>
      <c r="E12" s="19"/>
    </row>
    <row r="13" spans="1:5" ht="15.75" customHeight="1">
      <c r="A13" s="20">
        <v>302</v>
      </c>
      <c r="B13" s="20">
        <v>13</v>
      </c>
      <c r="C13" s="21" t="s">
        <v>313</v>
      </c>
      <c r="D13" s="22">
        <v>0.15</v>
      </c>
      <c r="E13" s="19"/>
    </row>
    <row r="14" spans="1:5" ht="15.75" customHeight="1">
      <c r="A14" s="20">
        <v>302</v>
      </c>
      <c r="B14" s="20">
        <v>15</v>
      </c>
      <c r="C14" s="21" t="s">
        <v>208</v>
      </c>
      <c r="D14" s="22">
        <v>0.05</v>
      </c>
      <c r="E14" s="19"/>
    </row>
    <row r="15" spans="1:5" ht="15.75" customHeight="1">
      <c r="A15" s="20">
        <v>302</v>
      </c>
      <c r="B15" s="20">
        <v>18</v>
      </c>
      <c r="C15" s="21" t="s">
        <v>211</v>
      </c>
      <c r="D15" s="22"/>
      <c r="E15" s="19"/>
    </row>
    <row r="16" spans="1:5" ht="15.75" customHeight="1">
      <c r="A16" s="20">
        <v>302</v>
      </c>
      <c r="B16" s="20">
        <v>24</v>
      </c>
      <c r="C16" s="21" t="s">
        <v>212</v>
      </c>
      <c r="D16" s="22"/>
      <c r="E16" s="19"/>
    </row>
    <row r="17" spans="1:5" ht="15.75" customHeight="1">
      <c r="A17" s="20">
        <v>310</v>
      </c>
      <c r="B17" s="20">
        <v>2</v>
      </c>
      <c r="C17" s="21" t="s">
        <v>314</v>
      </c>
      <c r="D17" s="22"/>
      <c r="E17" s="19"/>
    </row>
    <row r="18" spans="1:5" ht="15.75" customHeight="1">
      <c r="A18" s="20">
        <v>302</v>
      </c>
      <c r="B18" s="20">
        <v>29</v>
      </c>
      <c r="C18" s="21" t="s">
        <v>217</v>
      </c>
      <c r="D18" s="22">
        <v>3.05</v>
      </c>
      <c r="E18" s="19"/>
    </row>
    <row r="19" spans="1:5" ht="15.75" customHeight="1">
      <c r="A19" s="20">
        <v>302</v>
      </c>
      <c r="B19" s="20">
        <v>31</v>
      </c>
      <c r="C19" s="21" t="s">
        <v>218</v>
      </c>
      <c r="D19" s="22">
        <v>5.4</v>
      </c>
      <c r="E19" s="19"/>
    </row>
    <row r="20" spans="1:5" ht="15.75" customHeight="1">
      <c r="A20" s="20">
        <v>302</v>
      </c>
      <c r="B20" s="20">
        <v>99</v>
      </c>
      <c r="C20" s="21" t="s">
        <v>221</v>
      </c>
      <c r="D20" s="22">
        <v>76.63</v>
      </c>
      <c r="E20" s="19"/>
    </row>
    <row r="21" spans="1:5" ht="14.25" customHeight="1">
      <c r="A21" s="17"/>
      <c r="B21" s="17"/>
      <c r="C21" s="17"/>
      <c r="D21" s="22"/>
      <c r="E21" s="19"/>
    </row>
    <row r="22" spans="1:5" ht="14.25" customHeight="1">
      <c r="A22" s="17"/>
      <c r="B22" s="17"/>
      <c r="C22" s="17"/>
      <c r="D22" s="22"/>
      <c r="E22" s="19"/>
    </row>
    <row r="23" spans="1:5" ht="14.25" customHeight="1">
      <c r="A23" s="17"/>
      <c r="B23" s="17"/>
      <c r="C23" s="18" t="s">
        <v>315</v>
      </c>
      <c r="D23" s="23">
        <v>90.42</v>
      </c>
      <c r="E23" s="19"/>
    </row>
    <row r="24" spans="1:5" ht="7.5" customHeight="1">
      <c r="A24" s="24"/>
      <c r="B24" s="24"/>
      <c r="C24" s="24"/>
      <c r="D24" s="24"/>
      <c r="E24" s="14"/>
    </row>
  </sheetData>
  <mergeCells count="5">
    <mergeCell ref="A1:D1"/>
    <mergeCell ref="A2:C2"/>
    <mergeCell ref="A3:B3"/>
    <mergeCell ref="C3:C4"/>
    <mergeCell ref="D3:D4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3"/>
  <sheetViews>
    <sheetView showGridLines="0" workbookViewId="0">
      <selection activeCell="F20" sqref="F20"/>
    </sheetView>
  </sheetViews>
  <sheetFormatPr defaultColWidth="9" defaultRowHeight="13.5"/>
  <cols>
    <col min="1" max="1" width="28.5" style="1" customWidth="1"/>
    <col min="2" max="2" width="24" style="1" customWidth="1"/>
    <col min="3" max="3" width="13.75" style="1" customWidth="1"/>
    <col min="4" max="13" width="9.5" style="1" customWidth="1"/>
    <col min="14" max="14" width="12.25" style="1" customWidth="1"/>
    <col min="15" max="15" width="9.5" style="1" customWidth="1"/>
    <col min="16" max="16" width="10.625" style="1" customWidth="1"/>
    <col min="17" max="17" width="1.25" style="1" customWidth="1"/>
    <col min="18" max="16384" width="9" style="1"/>
  </cols>
  <sheetData>
    <row r="1" spans="1:17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"/>
    </row>
    <row r="2" spans="1:17" ht="25.5" customHeight="1">
      <c r="A2" s="113" t="s">
        <v>316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11"/>
    </row>
    <row r="3" spans="1:17" ht="27.75" customHeight="1">
      <c r="A3" s="116" t="s">
        <v>57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  <c r="P3" s="7" t="s">
        <v>58</v>
      </c>
      <c r="Q3" s="12"/>
    </row>
    <row r="4" spans="1:17" ht="25.5" customHeight="1">
      <c r="A4" s="125" t="s">
        <v>155</v>
      </c>
      <c r="B4" s="125" t="s">
        <v>232</v>
      </c>
      <c r="C4" s="119" t="s">
        <v>317</v>
      </c>
      <c r="D4" s="120"/>
      <c r="E4" s="125" t="s">
        <v>318</v>
      </c>
      <c r="F4" s="125" t="s">
        <v>319</v>
      </c>
      <c r="G4" s="119" t="s">
        <v>320</v>
      </c>
      <c r="H4" s="121"/>
      <c r="I4" s="121"/>
      <c r="J4" s="120"/>
      <c r="K4" s="119" t="s">
        <v>321</v>
      </c>
      <c r="L4" s="121"/>
      <c r="M4" s="121"/>
      <c r="N4" s="121"/>
      <c r="O4" s="121"/>
      <c r="P4" s="120"/>
      <c r="Q4" s="13"/>
    </row>
    <row r="5" spans="1:17" ht="13.5" customHeight="1">
      <c r="A5" s="126"/>
      <c r="B5" s="126"/>
      <c r="C5" s="125" t="s">
        <v>322</v>
      </c>
      <c r="D5" s="125" t="s">
        <v>323</v>
      </c>
      <c r="E5" s="126"/>
      <c r="F5" s="126"/>
      <c r="G5" s="125" t="s">
        <v>324</v>
      </c>
      <c r="H5" s="125" t="s">
        <v>325</v>
      </c>
      <c r="I5" s="125" t="s">
        <v>326</v>
      </c>
      <c r="J5" s="125" t="s">
        <v>327</v>
      </c>
      <c r="K5" s="125" t="s">
        <v>6</v>
      </c>
      <c r="L5" s="125" t="s">
        <v>118</v>
      </c>
      <c r="M5" s="125" t="s">
        <v>8</v>
      </c>
      <c r="N5" s="125" t="s">
        <v>9</v>
      </c>
      <c r="O5" s="125" t="s">
        <v>10</v>
      </c>
      <c r="P5" s="125" t="s">
        <v>62</v>
      </c>
      <c r="Q5" s="13"/>
    </row>
    <row r="6" spans="1:17" ht="45.9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3"/>
    </row>
    <row r="7" spans="1:17" ht="18" customHeight="1">
      <c r="A7" s="122" t="s">
        <v>15</v>
      </c>
      <c r="B7" s="123"/>
      <c r="C7" s="123"/>
      <c r="D7" s="123"/>
      <c r="E7" s="123"/>
      <c r="F7" s="123"/>
      <c r="G7" s="123"/>
      <c r="H7" s="123"/>
      <c r="I7" s="123"/>
      <c r="J7" s="124"/>
      <c r="K7" s="8">
        <v>493.94</v>
      </c>
      <c r="L7" s="8">
        <v>493.94</v>
      </c>
      <c r="M7" s="8"/>
      <c r="N7" s="8"/>
      <c r="O7" s="8"/>
      <c r="P7" s="8"/>
      <c r="Q7" s="13"/>
    </row>
    <row r="8" spans="1:17" ht="18" customHeight="1">
      <c r="A8" s="3" t="s">
        <v>161</v>
      </c>
      <c r="B8" s="4"/>
      <c r="C8" s="4"/>
      <c r="D8" s="4"/>
      <c r="E8" s="4"/>
      <c r="F8" s="4"/>
      <c r="G8" s="4"/>
      <c r="H8" s="4"/>
      <c r="I8" s="4"/>
      <c r="J8" s="9"/>
      <c r="K8" s="10">
        <v>493.94</v>
      </c>
      <c r="L8" s="10">
        <v>493.94</v>
      </c>
      <c r="M8" s="10"/>
      <c r="N8" s="10"/>
      <c r="O8" s="10"/>
      <c r="P8" s="10"/>
      <c r="Q8" s="13"/>
    </row>
    <row r="9" spans="1:17" ht="18" customHeight="1">
      <c r="A9" s="5" t="s">
        <v>64</v>
      </c>
      <c r="B9" s="5" t="s">
        <v>265</v>
      </c>
      <c r="C9" s="5" t="s">
        <v>328</v>
      </c>
      <c r="D9" s="5" t="s">
        <v>329</v>
      </c>
      <c r="E9" s="5" t="s">
        <v>330</v>
      </c>
      <c r="F9" s="5" t="s">
        <v>331</v>
      </c>
      <c r="G9" s="5"/>
      <c r="H9" s="5"/>
      <c r="I9" s="5"/>
      <c r="J9" s="8">
        <v>150</v>
      </c>
      <c r="K9" s="8">
        <v>150</v>
      </c>
      <c r="L9" s="8">
        <v>150</v>
      </c>
      <c r="M9" s="8"/>
      <c r="N9" s="8"/>
      <c r="O9" s="8"/>
      <c r="P9" s="8"/>
      <c r="Q9" s="13"/>
    </row>
    <row r="10" spans="1:17" ht="18" customHeight="1">
      <c r="A10" s="5" t="s">
        <v>64</v>
      </c>
      <c r="B10" s="5" t="s">
        <v>290</v>
      </c>
      <c r="C10" s="5" t="s">
        <v>328</v>
      </c>
      <c r="D10" s="5" t="s">
        <v>329</v>
      </c>
      <c r="E10" s="5" t="s">
        <v>330</v>
      </c>
      <c r="F10" s="5" t="s">
        <v>331</v>
      </c>
      <c r="G10" s="5"/>
      <c r="H10" s="5"/>
      <c r="I10" s="5"/>
      <c r="J10" s="8">
        <v>28.8</v>
      </c>
      <c r="K10" s="8">
        <v>28.8</v>
      </c>
      <c r="L10" s="8">
        <v>28.8</v>
      </c>
      <c r="M10" s="8"/>
      <c r="N10" s="8"/>
      <c r="O10" s="8"/>
      <c r="P10" s="8"/>
      <c r="Q10" s="13"/>
    </row>
    <row r="11" spans="1:17" ht="30.95" customHeight="1">
      <c r="A11" s="5" t="s">
        <v>64</v>
      </c>
      <c r="B11" s="5" t="s">
        <v>256</v>
      </c>
      <c r="C11" s="5" t="s">
        <v>328</v>
      </c>
      <c r="D11" s="5" t="s">
        <v>329</v>
      </c>
      <c r="E11" s="5" t="s">
        <v>330</v>
      </c>
      <c r="F11" s="5" t="s">
        <v>331</v>
      </c>
      <c r="G11" s="5"/>
      <c r="H11" s="5"/>
      <c r="I11" s="5"/>
      <c r="J11" s="8">
        <v>8</v>
      </c>
      <c r="K11" s="8">
        <v>8</v>
      </c>
      <c r="L11" s="8">
        <v>8</v>
      </c>
      <c r="M11" s="8"/>
      <c r="N11" s="8"/>
      <c r="O11" s="8"/>
      <c r="P11" s="8"/>
      <c r="Q11" s="13"/>
    </row>
    <row r="12" spans="1:17" ht="35.1" customHeight="1">
      <c r="A12" s="5" t="s">
        <v>64</v>
      </c>
      <c r="B12" s="5" t="s">
        <v>272</v>
      </c>
      <c r="C12" s="5" t="s">
        <v>328</v>
      </c>
      <c r="D12" s="5" t="s">
        <v>329</v>
      </c>
      <c r="E12" s="5" t="s">
        <v>330</v>
      </c>
      <c r="F12" s="5" t="s">
        <v>331</v>
      </c>
      <c r="G12" s="5"/>
      <c r="H12" s="5"/>
      <c r="I12" s="5"/>
      <c r="J12" s="8">
        <v>307.14</v>
      </c>
      <c r="K12" s="8">
        <v>307.14</v>
      </c>
      <c r="L12" s="8">
        <v>307.14</v>
      </c>
      <c r="M12" s="8"/>
      <c r="N12" s="8"/>
      <c r="O12" s="8"/>
      <c r="P12" s="8"/>
      <c r="Q12" s="13"/>
    </row>
    <row r="13" spans="1:17" ht="11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1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9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