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600" windowHeight="9840"/>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47" i="6"/>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<sst xmlns="http://schemas.openxmlformats.org/spreadsheetml/2006/main" count="1018" uniqueCount="346">
  <si>
    <t>2020年收支预算总表</t>
  </si>
  <si>
    <t>部门名称：新乡县住房和城乡建设局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</si>
  <si>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</si>
  <si>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</si>
  <si>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</si>
  <si>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</si>
  <si>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</si>
  <si>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</si>
  <si>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</si>
  <si>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</si>
  <si>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</si>
  <si>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</si>
  <si>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</si>
  <si>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</si>
  <si>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</si>
  <si>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</si>
  <si>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</si>
  <si>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</si>
  <si>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</si>
  <si>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</si>
  <si>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</si>
  <si>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</si>
  <si>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</si>
  <si>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</si>
  <si>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</si>
  <si>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</si>
  <si>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</si>
  <si>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</si>
  <si>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</si>
  <si>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</si>
  <si>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</si>
  <si>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</si>
  <si>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</si>
  <si>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</si>
  <si>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</si>
  <si>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</si>
  <si>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</si>
  <si>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</si>
  <si>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</si>
  <si>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</si>
  <si>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</si>
  <si>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</si>
  <si>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</si>
  <si>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</si>
  <si>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</si>
  <si>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</si>
  <si>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</si>
  <si>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</si>
  <si>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</si>
  <si>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</si>
  <si>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</si>
  <si>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</si>
  <si>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</si>
  <si>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</si>
  <si>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</si>
  <si>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</si>
  <si>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</si>
  <si>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2020年部门收入总表</t>
  </si>
  <si>
    <t>部门编码</t>
  </si>
  <si>
    <t>部门名称</t>
  </si>
  <si>
    <t>本年收入</t>
  </si>
  <si>
    <t>上年结余结转</t>
  </si>
  <si>
    <t>502</t>
  </si>
  <si>
    <t>新乡县住房和城乡建设局</t>
  </si>
  <si>
    <t>2020年部门支出总表</t>
  </si>
  <si>
    <t>科目编码</t>
  </si>
  <si>
    <t>科目名称</t>
  </si>
  <si>
    <t>基本支出</t>
  </si>
  <si>
    <t>项目支出</t>
  </si>
  <si>
    <t>类</t>
  </si>
  <si>
    <t>款</t>
  </si>
  <si>
    <t>项</t>
  </si>
  <si>
    <t>工资福利支出</t>
  </si>
  <si>
    <t>公用经费</t>
  </si>
  <si>
    <t>对个人和家庭的补助</t>
  </si>
  <si>
    <t>**</t>
  </si>
  <si>
    <t>207</t>
  </si>
  <si>
    <t>01</t>
  </si>
  <si>
    <t>09</t>
  </si>
  <si>
    <t>群众文化</t>
  </si>
  <si>
    <t>208</t>
  </si>
  <si>
    <t>05</t>
  </si>
  <si>
    <t>行政单位离退休</t>
  </si>
  <si>
    <t>机关事业单位基本养老保险缴费支出</t>
  </si>
  <si>
    <t>99</t>
  </si>
  <si>
    <t>其他社会保障和就业支出</t>
  </si>
  <si>
    <t>210</t>
  </si>
  <si>
    <t>11</t>
  </si>
  <si>
    <t>行政单位医疗</t>
  </si>
  <si>
    <t>211</t>
  </si>
  <si>
    <t>10</t>
  </si>
  <si>
    <t>能源节约利用</t>
  </si>
  <si>
    <t>03</t>
  </si>
  <si>
    <t>减排专项支出</t>
  </si>
  <si>
    <t>212</t>
  </si>
  <si>
    <t>行政运行</t>
  </si>
  <si>
    <t>02</t>
  </si>
  <si>
    <t>一般行政管理事务</t>
  </si>
  <si>
    <t>04</t>
  </si>
  <si>
    <t>城管执法</t>
  </si>
  <si>
    <t>小城镇基础设施建设</t>
  </si>
  <si>
    <t>城乡社区环境卫生</t>
  </si>
  <si>
    <t>06</t>
  </si>
  <si>
    <t>建设市场管理与监督</t>
  </si>
  <si>
    <t>13</t>
  </si>
  <si>
    <t>城市公共设施</t>
  </si>
  <si>
    <t>其他城市基础设施配套费安排的支出</t>
  </si>
  <si>
    <t>14</t>
  </si>
  <si>
    <t>污水处理设施建设和运营</t>
  </si>
  <si>
    <t>代征手续费</t>
  </si>
  <si>
    <t>其他城乡社区支出</t>
  </si>
  <si>
    <t>221</t>
  </si>
  <si>
    <t>农村危房改造</t>
  </si>
  <si>
    <t>住房公积金</t>
  </si>
  <si>
    <t>229</t>
  </si>
  <si>
    <t>其他地方自行试点项目收益专项债券收入安排的支出</t>
  </si>
  <si>
    <t>2020年部门财政拨款收支总体情况表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</si>
  <si>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</si>
  <si>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</si>
  <si>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</si>
  <si>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</si>
  <si>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</si>
  <si>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</si>
  <si>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</si>
  <si>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</si>
  <si>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</si>
  <si>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</si>
  <si>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</si>
  <si>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</si>
  <si>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</si>
  <si>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</si>
  <si>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</si>
  <si>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</si>
  <si>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</si>
  <si>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</si>
  <si>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</si>
  <si>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</si>
  <si>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</si>
  <si>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</si>
  <si>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</si>
  <si>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</si>
  <si>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</si>
  <si>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</si>
  <si>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</si>
  <si>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</si>
  <si>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</si>
  <si>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</si>
  <si>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</si>
  <si>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</si>
  <si>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</si>
  <si>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</si>
  <si>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</si>
  <si>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</si>
  <si>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</si>
  <si>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</si>
  <si>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2020年一般公共预算支出情况表</t>
  </si>
  <si>
    <t>单位代码</t>
  </si>
  <si>
    <t>单位名称</t>
  </si>
  <si>
    <t>单位名称（功能科目）</t>
  </si>
  <si>
    <t>运转类</t>
  </si>
  <si>
    <t>专项资金类</t>
  </si>
  <si>
    <t>投资类</t>
  </si>
  <si>
    <t>其他</t>
  </si>
  <si>
    <t>新乡县住房和城乡建设局小计</t>
  </si>
  <si>
    <t>502001</t>
  </si>
  <si>
    <t>2070109  群众文化</t>
  </si>
  <si>
    <t>2080501  行政单位离退休</t>
  </si>
  <si>
    <t>2080505  机关事业单位基本养老保险缴费支出</t>
  </si>
  <si>
    <t>2089901  其他社会保障和就业支出</t>
  </si>
  <si>
    <t>2101101  行政单位医疗</t>
  </si>
  <si>
    <t>2111001  能源节约利用</t>
  </si>
  <si>
    <t>2111103  减排专项支出</t>
  </si>
  <si>
    <t>2120101  行政运行</t>
  </si>
  <si>
    <t>2120102  一般行政管理事务</t>
  </si>
  <si>
    <t>2120104  城管执法</t>
  </si>
  <si>
    <t>2120303  小城镇基础设施建设</t>
  </si>
  <si>
    <t>2120501  城乡社区环境卫生</t>
  </si>
  <si>
    <t>2120601  建设市场管理与监督</t>
  </si>
  <si>
    <t>2129901  其他城乡社区支出</t>
  </si>
  <si>
    <t>2210105  农村危房改造</t>
  </si>
  <si>
    <t>2210201  住房公积金</t>
  </si>
  <si>
    <t>2020年一般公共预算基本支出预算表（按经济分类）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</si>
  <si>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</si>
  <si>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</si>
  <si>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</si>
  <si>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</si>
  <si>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</si>
  <si>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</si>
  <si>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</si>
  <si>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</si>
  <si>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</si>
  <si>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</si>
  <si>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</si>
  <si>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</si>
  <si>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</si>
  <si>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</si>
  <si>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</si>
  <si>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</si>
  <si>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</si>
  <si>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</si>
  <si>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</si>
  <si>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</si>
  <si>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</si>
  <si>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</si>
  <si>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</si>
  <si>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</si>
  <si>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</si>
  <si>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</si>
  <si>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</si>
  <si>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</si>
  <si>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</si>
  <si>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</si>
  <si>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</si>
  <si>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</si>
  <si>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</si>
  <si>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</si>
  <si>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</si>
  <si>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</si>
  <si>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</si>
  <si>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</si>
  <si>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</si>
  <si>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</si>
  <si>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</si>
  <si>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</si>
  <si>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</si>
  <si>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</si>
  <si>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</si>
  <si>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</si>
  <si>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</si>
  <si>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2020年一般公共预算项目支出情况表</t>
  </si>
  <si>
    <t>单位编码</t>
  </si>
  <si>
    <t>项目名称</t>
  </si>
  <si>
    <t>项目内容</t>
  </si>
  <si>
    <t>项目绩效目标</t>
  </si>
  <si>
    <t>文化公园建设项目</t>
  </si>
  <si>
    <t>完善城区基础设施建设</t>
  </si>
  <si>
    <t>2018年既有建筑节能改造</t>
  </si>
  <si>
    <t>项目节能改造后建筑能效水平较改造前提升30%以上。</t>
  </si>
  <si>
    <t>2017年既有建筑节能改造项目</t>
  </si>
  <si>
    <t>新乡县既有建筑节能改造项目</t>
  </si>
  <si>
    <t>新乡县中心城区工业余热集中供热项目</t>
  </si>
  <si>
    <t>新增供热面积80万平方米。</t>
  </si>
  <si>
    <t>新乡县胡韦线、青龙路、金融大道泵站质保金、监理费</t>
  </si>
  <si>
    <t>中心城区污水管网改造工程光缆线路通信设施迁复建项目</t>
  </si>
  <si>
    <t>综合业务经费</t>
  </si>
  <si>
    <t>保障局机关正常运转。</t>
  </si>
  <si>
    <t>规划建设监察大队准备期职业年金</t>
  </si>
  <si>
    <t>单位正常运转</t>
  </si>
  <si>
    <t>青龙路、金融大道、胡韦线污水提升泵站新建台区配电及监理</t>
  </si>
  <si>
    <t>保障泵站正常运转</t>
  </si>
  <si>
    <t>新乡县阳光西路、阳光南路及凤鸣湖北路城市道路工程监理</t>
  </si>
  <si>
    <t>路灯电费及维护费</t>
  </si>
  <si>
    <t>保障路灯正常照明。</t>
  </si>
  <si>
    <t>测绘费</t>
  </si>
  <si>
    <t>测绘规划定桩项目，分别为：南广场放线、人民公园放线。</t>
  </si>
  <si>
    <t>106项水质监测费</t>
  </si>
  <si>
    <t>保证水质合格，确保公共用水安全。</t>
  </si>
  <si>
    <t>污水泵站电费</t>
  </si>
  <si>
    <t>保障泵站正常运转。</t>
  </si>
  <si>
    <t>雨水泵站专项</t>
  </si>
  <si>
    <t>泵站看护费及电费5万元。</t>
  </si>
  <si>
    <t>保障府前街雨水泵站正常运行。</t>
  </si>
  <si>
    <t>市政污水管网维护及管理项目</t>
  </si>
  <si>
    <t>保障污水管网正常使用</t>
  </si>
  <si>
    <t>县建成区内道路绿化养护</t>
  </si>
  <si>
    <t>进一步提升绿化管理水平、提高管护专业化程度</t>
  </si>
  <si>
    <t>质监站退休取暖费</t>
  </si>
  <si>
    <t>质监站工资福利</t>
  </si>
  <si>
    <t>质监站福利费</t>
  </si>
  <si>
    <t>质监站退休</t>
  </si>
  <si>
    <t>质监站在职取暖费</t>
  </si>
  <si>
    <t>质监站遗属补</t>
  </si>
  <si>
    <t>质监站准备期职业年金</t>
  </si>
  <si>
    <t>补发2019年增资</t>
  </si>
  <si>
    <t>质监站公用经费</t>
  </si>
  <si>
    <t>质监站工会经费</t>
  </si>
  <si>
    <t>质监站奖励性绩效</t>
  </si>
  <si>
    <t>300万元以下工程审计费及专家论证费</t>
  </si>
  <si>
    <t>300万元以下工程审计费及专家论证费，300万元以下项目审计局不再审计，由业主单位自行审计；污水处理费专家论证。</t>
  </si>
  <si>
    <t>300万元以下项目审计局不再审计，由业主单位自行审计；污水处理费专家论证。</t>
  </si>
  <si>
    <t>农村危房改造中央补助</t>
  </si>
  <si>
    <t>农村危房改造，确保农户房屋安全</t>
  </si>
  <si>
    <t>完成2020年4类重点对象农村危房改造项目，对D级危房户进行拆除重建，对C级危房户进行修缮加固，达到住房安全稳固的要求，基本解决贫困户住房不安全问题。</t>
  </si>
  <si>
    <t>危房改造鉴定费、验收费</t>
  </si>
  <si>
    <t>鉴定目标：按照《危险房屋鉴定标准》、《民用建筑可靠性鉴定标准》及相关标准、规范执行，对房屋进行现场勘查并记录房屋现状，对房屋进行鉴定。</t>
  </si>
  <si>
    <t>2020年三公经费表</t>
  </si>
  <si>
    <t>项  目</t>
  </si>
  <si>
    <t>公务用车购置及运行维护费</t>
  </si>
  <si>
    <t xml:space="preserve">        其中：公务用车运行维护费</t>
  </si>
  <si>
    <t xml:space="preserve">        公务用车购置费</t>
  </si>
  <si>
    <t>合   计</t>
  </si>
  <si>
    <t>2020年政府性基金预算支出情况表</t>
  </si>
  <si>
    <t>2121301  城市公共设施</t>
  </si>
  <si>
    <t>2121401  污水处理设施建设和运营</t>
  </si>
  <si>
    <t>2121402  代征手续费</t>
  </si>
  <si>
    <t>2290402  其他地方自行试点项目收益专项债券收入安排的支出</t>
  </si>
  <si>
    <t>2020年政府性基金预算项目支出情况表</t>
  </si>
  <si>
    <t>热力配套费</t>
  </si>
  <si>
    <t>供水配套费</t>
  </si>
  <si>
    <t>中心城区供水管网全覆盖</t>
  </si>
  <si>
    <t>燃气配套费</t>
  </si>
  <si>
    <t>实现县域全覆盖，燃气村村通。</t>
  </si>
  <si>
    <t>贾屯污水处理费</t>
  </si>
  <si>
    <t>为保障我县河流出境断面达标，防止水污染，建成区的生活生产废水集中排入贾屯污水处理厂进行处理。按时、按量征收污水处理费。</t>
  </si>
  <si>
    <t>污水处理费代征手续费</t>
  </si>
  <si>
    <t>按时、足量征收自来水污水处理费</t>
  </si>
  <si>
    <t>2020年第一批地方新增债券资金</t>
  </si>
  <si>
    <t>2020年第一批地方新增债券资金新乡县综合污水处理厂建设</t>
  </si>
  <si>
    <t>完成新乡县综合污水处理厂建设</t>
  </si>
  <si>
    <t>2020年国有资本经营收支预算表</t>
  </si>
  <si>
    <t>社会保障和就业支出</t>
  </si>
  <si>
    <t>转移性收入</t>
  </si>
  <si>
    <t>国有资本经营预算支出</t>
  </si>
  <si>
    <t>转移性支出</t>
  </si>
  <si>
    <t>收入总计</t>
  </si>
  <si>
    <t>支出总计</t>
  </si>
  <si>
    <t>我单位无此项预算</t>
  </si>
  <si>
    <t>2020年机关运行经费情况表</t>
  </si>
  <si>
    <t>财政拨款（含上年结余）</t>
  </si>
  <si>
    <t>维修（护）费</t>
  </si>
  <si>
    <t>一般设备购置</t>
  </si>
  <si>
    <t>机关运行经费总计</t>
  </si>
  <si>
    <t>2020年政府采购录入表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</si>
  <si>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</si>
  <si>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</si>
  <si>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</si>
  <si>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</si>
  <si>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</si>
  <si>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</si>
  <si>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</si>
  <si>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</si>
  <si>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</si>
  <si>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</si>
  <si>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</si>
  <si>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服务类</t>
  </si>
  <si>
    <t>四月</t>
  </si>
  <si>
    <t>公开招标</t>
  </si>
  <si>
    <t>其他工程类</t>
  </si>
  <si>
    <t>询价</t>
  </si>
  <si>
    <t>五月</t>
  </si>
  <si>
    <t>定额部分</t>
  </si>
  <si>
    <t>办公设备</t>
  </si>
  <si>
    <t>是</t>
  </si>
  <si>
    <t>协议供货、定点采购</t>
  </si>
  <si>
    <t>办公家具</t>
  </si>
  <si>
    <t>十月</t>
  </si>
</sst>
</file>

<file path=xl/styles.xml><?xml version="1.0" encoding="utf-8"?>
<styleSheet xmlns="http://schemas.openxmlformats.org/spreadsheetml/2006/main">
  <fonts count="11">
    <font>
      <sz val="11"/>
      <color theme="1"/>
      <name val="宋体"/>
      <charset val="134"/>
      <scheme val="minor"/>
    </font>
    <font>
      <sz val="12"/>
      <color theme="1"/>
      <name val="宋体"/>
      <charset val="134"/>
    </font>
    <font>
      <sz val="9"/>
      <color rgb="FF000000"/>
      <name val="Microsoft YaHei UI"/>
      <family val="1"/>
    </font>
    <font>
      <sz val="18"/>
      <color rgb="FF000000"/>
      <name val="宋体"/>
      <family val="3"/>
      <charset val="134"/>
    </font>
    <font>
      <sz val="12"/>
      <color rgb="FF000000"/>
      <name val="宋体"/>
      <family val="3"/>
      <charset val="134"/>
    </font>
    <font>
      <sz val="11"/>
      <color rgb="FF000000"/>
      <name val="Microsoft YaHei UI"/>
      <family val="1"/>
    </font>
    <font>
      <sz val="11"/>
      <color rgb="FF000000"/>
      <name val="宋体"/>
      <family val="3"/>
      <charset val="134"/>
    </font>
    <font>
      <b/>
      <sz val="18"/>
      <color rgb="FF000000"/>
      <name val="宋体"/>
      <family val="3"/>
      <charset val="134"/>
    </font>
    <font>
      <sz val="9"/>
      <color rgb="FF000000"/>
      <name val="宋体"/>
      <family val="3"/>
      <charset val="134"/>
    </font>
    <font>
      <sz val="11"/>
      <color rgb="FF000000"/>
      <name val="黑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right style="thin">
        <color rgb="FF000000"/>
      </right>
      <top/>
      <bottom/>
      <diagonal/>
    </border>
    <border>
      <left style="thin">
        <color rgb="FF000000"/>
      </left>
      <right style="thin">
        <color rgb="FF00000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vertical="center"/>
    </xf>
    <xf numFmtId="0" fontId="2" fillId="0" borderId="0" xfId="0" applyFont="1" applyAlignment="1">
      <alignment horizontal="center" vertical="top"/>
    </xf>
    <xf numFmtId="0" fontId="4" fillId="2" borderId="11" xfId="0" applyFont="1" applyFill="1" applyBorder="1" applyAlignment="1">
      <alignment horizontal="left" vertical="top"/>
    </xf>
    <xf numFmtId="0" fontId="4" fillId="2" borderId="11" xfId="0" applyFont="1" applyFill="1" applyBorder="1" applyAlignment="1">
      <alignment horizontal="center" vertical="top"/>
    </xf>
    <xf numFmtId="0" fontId="4" fillId="0" borderId="11" xfId="0" applyFont="1" applyBorder="1" applyAlignment="1">
      <alignment horizontal="center" vertical="top"/>
    </xf>
    <xf numFmtId="0" fontId="5" fillId="0" borderId="12" xfId="0" applyFont="1" applyBorder="1" applyAlignment="1">
      <alignment horizontal="center" vertical="center"/>
    </xf>
    <xf numFmtId="0" fontId="4" fillId="0" borderId="14" xfId="0" applyFont="1" applyBorder="1" applyAlignment="1">
      <alignment horizontal="center" vertical="top"/>
    </xf>
    <xf numFmtId="4" fontId="4" fillId="0" borderId="11" xfId="0" applyNumberFormat="1" applyFont="1" applyBorder="1" applyAlignment="1">
      <alignment horizontal="center" vertical="top"/>
    </xf>
    <xf numFmtId="4" fontId="4" fillId="2" borderId="11" xfId="0" applyNumberFormat="1" applyFont="1" applyFill="1" applyBorder="1" applyAlignment="1">
      <alignment horizontal="center" vertical="top"/>
    </xf>
    <xf numFmtId="4" fontId="4" fillId="2" borderId="11" xfId="0" applyNumberFormat="1" applyFont="1" applyFill="1" applyBorder="1" applyAlignment="1">
      <alignment horizontal="right" vertical="top"/>
    </xf>
    <xf numFmtId="0" fontId="5" fillId="0" borderId="0" xfId="0" applyFont="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6" fillId="0" borderId="0" xfId="0" applyFont="1" applyAlignment="1">
      <alignment horizontal="left" vertical="center"/>
    </xf>
    <xf numFmtId="0" fontId="4" fillId="0" borderId="14" xfId="0" applyFont="1" applyBorder="1" applyAlignment="1">
      <alignment horizontal="right" vertical="center"/>
    </xf>
    <xf numFmtId="0" fontId="4" fillId="0" borderId="0" xfId="0" applyFont="1" applyAlignment="1">
      <alignment horizontal="left" vertical="center"/>
    </xf>
    <xf numFmtId="0" fontId="4" fillId="0" borderId="11" xfId="0" applyFont="1" applyBorder="1" applyAlignment="1">
      <alignment horizontal="center"/>
    </xf>
    <xf numFmtId="0" fontId="4" fillId="0" borderId="11" xfId="0" applyFont="1" applyBorder="1" applyAlignment="1">
      <alignment horizontal="left" vertical="center"/>
    </xf>
    <xf numFmtId="0" fontId="4" fillId="0" borderId="11" xfId="0" applyFont="1" applyBorder="1" applyAlignment="1">
      <alignment horizontal="center" vertical="center"/>
    </xf>
    <xf numFmtId="0" fontId="4" fillId="0" borderId="15" xfId="0" applyFont="1" applyBorder="1" applyAlignment="1">
      <alignment horizontal="left" vertical="center"/>
    </xf>
    <xf numFmtId="1" fontId="4" fillId="0" borderId="11" xfId="0" applyNumberFormat="1" applyFont="1" applyBorder="1" applyAlignment="1">
      <alignment horizontal="left" vertical="center"/>
    </xf>
    <xf numFmtId="0" fontId="4" fillId="0" borderId="11" xfId="0" applyFont="1" applyBorder="1" applyAlignment="1">
      <alignment horizontal="left" vertical="center" indent="2"/>
    </xf>
    <xf numFmtId="4" fontId="4" fillId="0" borderId="11" xfId="0" applyNumberFormat="1" applyFont="1" applyBorder="1" applyAlignment="1">
      <alignment horizontal="left" vertical="center"/>
    </xf>
    <xf numFmtId="4" fontId="4" fillId="0" borderId="11" xfId="0" applyNumberFormat="1" applyFont="1" applyBorder="1" applyAlignment="1">
      <alignment horizontal="center" vertical="center"/>
    </xf>
    <xf numFmtId="0" fontId="6" fillId="0" borderId="12" xfId="0" applyFont="1" applyBorder="1" applyAlignment="1">
      <alignment horizontal="left" vertical="center"/>
    </xf>
    <xf numFmtId="0" fontId="4" fillId="0" borderId="0" xfId="0" applyFont="1" applyAlignment="1">
      <alignment vertical="center"/>
    </xf>
    <xf numFmtId="0" fontId="7" fillId="0" borderId="0" xfId="0" applyFont="1" applyAlignment="1">
      <alignment horizontal="center"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3" fontId="4" fillId="0" borderId="11" xfId="0" applyNumberFormat="1" applyFont="1" applyBorder="1" applyAlignment="1">
      <alignment horizontal="right" vertical="center"/>
    </xf>
    <xf numFmtId="0" fontId="4" fillId="0" borderId="19" xfId="0" applyFont="1" applyBorder="1" applyAlignment="1">
      <alignment horizontal="left" vertical="center" indent="1"/>
    </xf>
    <xf numFmtId="3" fontId="4" fillId="0" borderId="19" xfId="0" applyNumberFormat="1" applyFont="1" applyBorder="1" applyAlignment="1">
      <alignment horizontal="right" vertical="center"/>
    </xf>
    <xf numFmtId="0" fontId="4" fillId="0" borderId="19" xfId="0" applyFont="1" applyBorder="1" applyAlignment="1">
      <alignment horizontal="left" vertical="center"/>
    </xf>
    <xf numFmtId="0" fontId="4" fillId="0" borderId="20" xfId="0" applyFont="1" applyBorder="1" applyAlignment="1">
      <alignment horizontal="center" vertical="center"/>
    </xf>
    <xf numFmtId="3" fontId="4" fillId="0" borderId="20" xfId="0" applyNumberFormat="1" applyFont="1" applyBorder="1" applyAlignment="1">
      <alignment horizontal="right" vertical="center"/>
    </xf>
    <xf numFmtId="0" fontId="4" fillId="0" borderId="0" xfId="0" applyFont="1" applyBorder="1" applyAlignment="1">
      <alignment horizontal="center" vertical="center"/>
    </xf>
    <xf numFmtId="0" fontId="4" fillId="0" borderId="11" xfId="0" applyFont="1" applyBorder="1" applyAlignment="1">
      <alignment horizontal="left" vertical="top"/>
    </xf>
    <xf numFmtId="0" fontId="4" fillId="2" borderId="11" xfId="0" applyFont="1" applyFill="1" applyBorder="1" applyAlignment="1">
      <alignment horizontal="center" vertical="center"/>
    </xf>
    <xf numFmtId="0" fontId="4" fillId="2" borderId="11" xfId="0" applyFont="1" applyFill="1" applyBorder="1" applyAlignment="1">
      <alignment horizontal="left" vertical="center"/>
    </xf>
    <xf numFmtId="0" fontId="4" fillId="0" borderId="11" xfId="0" applyFont="1" applyBorder="1" applyAlignment="1">
      <alignment horizontal="center" vertical="center" wrapText="1"/>
    </xf>
    <xf numFmtId="1" fontId="4" fillId="0" borderId="11" xfId="0" applyNumberFormat="1" applyFont="1" applyBorder="1" applyAlignment="1">
      <alignment horizontal="center" vertical="center" wrapText="1"/>
    </xf>
    <xf numFmtId="0" fontId="8" fillId="0" borderId="12" xfId="0" applyFont="1" applyBorder="1" applyAlignment="1">
      <alignment horizontal="center" vertical="center"/>
    </xf>
    <xf numFmtId="4" fontId="4" fillId="2" borderId="11" xfId="0" applyNumberFormat="1" applyFont="1" applyFill="1" applyBorder="1" applyAlignment="1">
      <alignment horizontal="right" vertical="center"/>
    </xf>
    <xf numFmtId="4" fontId="4" fillId="0" borderId="11" xfId="0" applyNumberFormat="1" applyFont="1" applyBorder="1" applyAlignment="1">
      <alignment horizontal="center" vertical="center" wrapText="1"/>
    </xf>
    <xf numFmtId="0" fontId="8" fillId="0" borderId="0" xfId="0" applyFont="1" applyAlignment="1">
      <alignment horizontal="center" vertical="center"/>
    </xf>
    <xf numFmtId="0" fontId="4" fillId="2" borderId="11" xfId="0" applyFont="1" applyFill="1" applyBorder="1" applyAlignment="1">
      <alignment horizontal="right" vertical="center"/>
    </xf>
    <xf numFmtId="0" fontId="6" fillId="0" borderId="0" xfId="0" applyFont="1" applyAlignment="1">
      <alignment horizontal="center" vertical="center"/>
    </xf>
    <xf numFmtId="0" fontId="9" fillId="0" borderId="0" xfId="0" applyFont="1" applyAlignment="1">
      <alignment horizontal="left" vertical="center"/>
    </xf>
    <xf numFmtId="4" fontId="4" fillId="0" borderId="11" xfId="0" applyNumberFormat="1" applyFont="1" applyBorder="1" applyAlignment="1">
      <alignment horizontal="right" vertical="center"/>
    </xf>
    <xf numFmtId="0" fontId="9" fillId="0" borderId="12" xfId="0" applyFont="1" applyBorder="1" applyAlignment="1">
      <alignment horizontal="left" vertical="center"/>
    </xf>
    <xf numFmtId="0" fontId="4" fillId="0" borderId="12" xfId="0" applyFont="1" applyBorder="1" applyAlignment="1">
      <alignment horizontal="left" vertical="center"/>
    </xf>
    <xf numFmtId="3" fontId="4" fillId="0" borderId="12" xfId="0" applyNumberFormat="1" applyFont="1" applyBorder="1" applyAlignment="1">
      <alignment horizontal="right" vertical="center"/>
    </xf>
    <xf numFmtId="4" fontId="4" fillId="0" borderId="11" xfId="0" applyNumberFormat="1" applyFont="1" applyBorder="1" applyAlignment="1">
      <alignment horizontal="left" vertical="top"/>
    </xf>
    <xf numFmtId="0" fontId="4" fillId="2" borderId="11" xfId="0" applyFont="1" applyFill="1" applyBorder="1" applyAlignment="1">
      <alignment horizontal="right" vertical="top"/>
    </xf>
    <xf numFmtId="0" fontId="2" fillId="0" borderId="0" xfId="0" applyFont="1" applyAlignment="1">
      <alignment horizontal="center" vertical="center"/>
    </xf>
    <xf numFmtId="4" fontId="8" fillId="0" borderId="0" xfId="0" applyNumberFormat="1" applyFont="1" applyAlignment="1">
      <alignment horizontal="left"/>
    </xf>
    <xf numFmtId="4" fontId="4" fillId="0" borderId="14" xfId="0" applyNumberFormat="1" applyFont="1" applyBorder="1" applyAlignment="1">
      <alignment horizontal="left" vertical="center"/>
    </xf>
    <xf numFmtId="4" fontId="4" fillId="0" borderId="0" xfId="0" applyNumberFormat="1" applyFont="1" applyAlignment="1">
      <alignment horizontal="left"/>
    </xf>
    <xf numFmtId="4" fontId="4" fillId="0" borderId="15" xfId="0" applyNumberFormat="1" applyFont="1" applyBorder="1" applyAlignment="1">
      <alignment horizontal="left"/>
    </xf>
    <xf numFmtId="4" fontId="4" fillId="0" borderId="15" xfId="0" applyNumberFormat="1" applyFont="1" applyBorder="1" applyAlignment="1">
      <alignment horizontal="left" vertical="center"/>
    </xf>
    <xf numFmtId="4" fontId="4" fillId="0" borderId="11" xfId="0" applyNumberFormat="1" applyFont="1" applyBorder="1" applyAlignment="1">
      <alignment horizontal="left"/>
    </xf>
    <xf numFmtId="4" fontId="4" fillId="0" borderId="11" xfId="0" applyNumberFormat="1" applyFont="1" applyBorder="1" applyAlignment="1">
      <alignment horizontal="right"/>
    </xf>
    <xf numFmtId="0" fontId="4" fillId="0" borderId="11" xfId="0" applyFont="1" applyBorder="1" applyAlignment="1">
      <alignment horizontal="left"/>
    </xf>
    <xf numFmtId="4" fontId="8" fillId="0" borderId="12" xfId="0" applyNumberFormat="1" applyFont="1" applyBorder="1" applyAlignment="1">
      <alignment horizontal="left"/>
    </xf>
    <xf numFmtId="4" fontId="8" fillId="0" borderId="12" xfId="0" applyNumberFormat="1" applyFont="1" applyBorder="1" applyAlignment="1">
      <alignment horizontal="right"/>
    </xf>
    <xf numFmtId="4" fontId="8" fillId="0" borderId="0" xfId="0" applyNumberFormat="1" applyFont="1" applyAlignment="1">
      <alignment horizontal="left" vertical="center"/>
    </xf>
    <xf numFmtId="1" fontId="4" fillId="0" borderId="11" xfId="0" applyNumberFormat="1" applyFont="1" applyBorder="1" applyAlignment="1">
      <alignment horizontal="center" vertical="center"/>
    </xf>
    <xf numFmtId="0" fontId="4" fillId="0" borderId="14" xfId="0" applyFont="1" applyBorder="1" applyAlignment="1">
      <alignment horizontal="right"/>
    </xf>
    <xf numFmtId="0" fontId="4" fillId="0" borderId="14" xfId="0" applyFont="1" applyBorder="1" applyAlignment="1">
      <alignment horizontal="left"/>
    </xf>
    <xf numFmtId="3" fontId="4" fillId="0" borderId="15" xfId="0" applyNumberFormat="1" applyFont="1" applyBorder="1" applyAlignment="1">
      <alignment horizontal="right" vertical="center"/>
    </xf>
    <xf numFmtId="2" fontId="4" fillId="0" borderId="11" xfId="0" applyNumberFormat="1" applyFont="1" applyBorder="1" applyAlignment="1">
      <alignment horizontal="left" vertical="center"/>
    </xf>
    <xf numFmtId="4" fontId="4" fillId="0" borderId="12" xfId="0" applyNumberFormat="1" applyFont="1" applyBorder="1" applyAlignment="1">
      <alignment horizontal="left" vertical="center"/>
    </xf>
    <xf numFmtId="4" fontId="4" fillId="0" borderId="0" xfId="0" applyNumberFormat="1" applyFont="1" applyAlignment="1">
      <alignment horizontal="left" vertical="center"/>
    </xf>
    <xf numFmtId="4" fontId="4" fillId="0" borderId="0" xfId="0" applyNumberFormat="1" applyFont="1" applyAlignment="1">
      <alignment horizontal="center" vertical="center"/>
    </xf>
    <xf numFmtId="1" fontId="4" fillId="0" borderId="21" xfId="0" applyNumberFormat="1" applyFont="1" applyBorder="1" applyAlignment="1">
      <alignment horizontal="left" vertical="center"/>
    </xf>
    <xf numFmtId="4" fontId="4" fillId="0" borderId="21" xfId="0" applyNumberFormat="1" applyFont="1" applyBorder="1" applyAlignment="1">
      <alignment horizontal="left" vertical="center"/>
    </xf>
    <xf numFmtId="0" fontId="3" fillId="0" borderId="1" xfId="0" applyFont="1" applyBorder="1" applyAlignment="1">
      <alignment horizontal="center" vertical="center"/>
    </xf>
    <xf numFmtId="4" fontId="3" fillId="0" borderId="2" xfId="0" applyNumberFormat="1" applyFont="1" applyBorder="1" applyAlignment="1">
      <alignment horizontal="center" vertical="center"/>
    </xf>
    <xf numFmtId="4" fontId="3" fillId="0" borderId="15" xfId="0" applyNumberFormat="1" applyFont="1" applyBorder="1" applyAlignment="1">
      <alignment horizontal="center" vertical="center"/>
    </xf>
    <xf numFmtId="0" fontId="4" fillId="0" borderId="16" xfId="0" applyFont="1" applyBorder="1" applyAlignment="1">
      <alignment horizontal="right" vertical="center"/>
    </xf>
    <xf numFmtId="4" fontId="4" fillId="0" borderId="17" xfId="0" applyNumberFormat="1" applyFont="1" applyBorder="1" applyAlignment="1">
      <alignment horizontal="center" vertical="center"/>
    </xf>
    <xf numFmtId="4" fontId="4" fillId="0" borderId="18" xfId="0" applyNumberFormat="1" applyFont="1" applyBorder="1" applyAlignment="1">
      <alignment horizontal="center" vertical="center"/>
    </xf>
    <xf numFmtId="4" fontId="4" fillId="0" borderId="11" xfId="0" applyNumberFormat="1" applyFont="1" applyBorder="1" applyAlignment="1">
      <alignment horizontal="left" vertical="center"/>
    </xf>
    <xf numFmtId="4" fontId="4" fillId="0" borderId="11" xfId="0" applyNumberFormat="1" applyFont="1" applyBorder="1" applyAlignment="1">
      <alignment horizontal="center" vertical="center"/>
    </xf>
    <xf numFmtId="4" fontId="4" fillId="0" borderId="21" xfId="0" applyNumberFormat="1" applyFont="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left" vertical="center"/>
    </xf>
    <xf numFmtId="0" fontId="4" fillId="0" borderId="11" xfId="0" applyFont="1" applyBorder="1" applyAlignment="1">
      <alignment horizontal="left" vertical="center"/>
    </xf>
    <xf numFmtId="1" fontId="4" fillId="0" borderId="11" xfId="0" applyNumberFormat="1" applyFont="1" applyBorder="1" applyAlignment="1">
      <alignment horizontal="right" vertical="center"/>
    </xf>
    <xf numFmtId="0" fontId="4" fillId="0" borderId="11" xfId="0" applyFont="1" applyBorder="1" applyAlignment="1">
      <alignment horizontal="left" vertical="top"/>
    </xf>
    <xf numFmtId="0" fontId="4" fillId="0" borderId="22" xfId="0" applyFont="1" applyBorder="1" applyAlignment="1">
      <alignment horizontal="left" vertical="top"/>
    </xf>
    <xf numFmtId="0" fontId="4" fillId="0" borderId="23" xfId="0" applyFont="1" applyBorder="1" applyAlignment="1">
      <alignment horizontal="left" vertical="top"/>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1" xfId="0" applyFont="1" applyBorder="1" applyAlignment="1">
      <alignment horizont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3" xfId="0" applyFont="1" applyBorder="1" applyAlignment="1">
      <alignment horizontal="left" vertical="top"/>
    </xf>
    <xf numFmtId="0" fontId="4" fillId="0" borderId="6"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center" vertical="top"/>
    </xf>
    <xf numFmtId="0" fontId="4" fillId="0" borderId="8" xfId="0" applyFont="1" applyBorder="1" applyAlignment="1">
      <alignment horizontal="center" vertical="top"/>
    </xf>
    <xf numFmtId="0" fontId="4" fillId="0" borderId="7" xfId="0" applyFont="1" applyBorder="1" applyAlignment="1">
      <alignment horizontal="center" vertical="top"/>
    </xf>
    <xf numFmtId="0" fontId="4" fillId="0" borderId="5"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2"/>
  <sheetViews>
    <sheetView tabSelected="1" workbookViewId="0">
      <selection sqref="A1:Z1"/>
    </sheetView>
  </sheetViews>
  <sheetFormatPr defaultColWidth="9" defaultRowHeight="14.4"/>
  <cols>
    <col min="1" max="1" width="40.33203125" style="3" customWidth="1"/>
    <col min="2" max="2" width="12.109375" style="3" customWidth="1"/>
    <col min="3" max="3" width="28.21875" style="3" customWidth="1"/>
    <col min="4" max="4" width="12.109375" style="3" customWidth="1"/>
    <col min="5" max="5" width="12.44140625" style="3" customWidth="1"/>
    <col min="6" max="7" width="18.21875" style="3" customWidth="1"/>
    <col min="8" max="9" width="9.33203125" style="3" customWidth="1"/>
    <col min="10" max="10" width="13.77734375" style="3" customWidth="1"/>
    <col min="11" max="11" width="9.33203125" style="3" customWidth="1"/>
    <col min="12" max="12" width="13.77734375" style="3" customWidth="1"/>
    <col min="13" max="13" width="18.21875" style="3" customWidth="1"/>
    <col min="14" max="14" width="16" style="3" customWidth="1"/>
    <col min="15" max="15" width="13.77734375" style="3" customWidth="1"/>
    <col min="16" max="16" width="9.33203125" style="3" customWidth="1"/>
    <col min="17" max="17" width="36" style="3" customWidth="1"/>
    <col min="18" max="18" width="9.33203125" style="3" customWidth="1"/>
    <col min="19" max="19" width="12.6640625" style="3" customWidth="1"/>
    <col min="20" max="21" width="13.77734375" style="3" customWidth="1"/>
    <col min="22" max="22" width="13.33203125" style="3" customWidth="1"/>
    <col min="23" max="24" width="13.77734375" style="3" customWidth="1"/>
    <col min="25" max="25" width="44.88671875" style="3" customWidth="1"/>
    <col min="26" max="26" width="18.21875" style="3" customWidth="1"/>
    <col min="27" max="27" width="8.21875" style="3" customWidth="1"/>
    <col min="28" max="16384" width="9" style="3"/>
  </cols>
  <sheetData>
    <row r="1" spans="1:27" ht="22.2">
      <c r="A1" s="80" t="s">
        <v>0</v>
      </c>
      <c r="B1" s="81"/>
      <c r="C1" s="81"/>
      <c r="D1" s="81"/>
      <c r="E1" s="81"/>
      <c r="F1" s="81"/>
      <c r="G1" s="81"/>
      <c r="H1" s="81"/>
      <c r="I1" s="81"/>
      <c r="J1" s="81"/>
      <c r="K1" s="81"/>
      <c r="L1" s="81"/>
      <c r="M1" s="81"/>
      <c r="N1" s="81"/>
      <c r="O1" s="81"/>
      <c r="P1" s="81"/>
      <c r="Q1" s="81"/>
      <c r="R1" s="81"/>
      <c r="S1" s="81"/>
      <c r="T1" s="81"/>
      <c r="U1" s="81"/>
      <c r="V1" s="81"/>
      <c r="W1" s="81"/>
      <c r="X1" s="81"/>
      <c r="Y1" s="81"/>
      <c r="Z1" s="82"/>
      <c r="AA1" s="76"/>
    </row>
    <row r="2" spans="1:27" s="1" customFormat="1" ht="15.6">
      <c r="A2" s="31" t="s">
        <v>1</v>
      </c>
      <c r="B2" s="83" t="s">
        <v>2</v>
      </c>
      <c r="C2" s="84"/>
      <c r="D2" s="84"/>
      <c r="E2" s="84"/>
      <c r="F2" s="84"/>
      <c r="G2" s="84"/>
      <c r="H2" s="84"/>
      <c r="I2" s="84"/>
      <c r="J2" s="84"/>
      <c r="K2" s="84"/>
      <c r="L2" s="84"/>
      <c r="M2" s="84"/>
      <c r="N2" s="84"/>
      <c r="O2" s="84"/>
      <c r="P2" s="84"/>
      <c r="Q2" s="84"/>
      <c r="R2" s="84"/>
      <c r="S2" s="84"/>
      <c r="T2" s="84"/>
      <c r="U2" s="84"/>
      <c r="V2" s="84"/>
      <c r="W2" s="84"/>
      <c r="X2" s="84"/>
      <c r="Y2" s="84"/>
      <c r="Z2" s="85"/>
      <c r="AA2" s="76"/>
    </row>
    <row r="3" spans="1:27" s="1" customFormat="1" ht="15.6">
      <c r="A3" s="22" t="s">
        <v>3</v>
      </c>
      <c r="B3" s="27"/>
      <c r="C3" s="22" t="s">
        <v>4</v>
      </c>
      <c r="D3" s="86"/>
      <c r="E3" s="87"/>
      <c r="F3" s="87"/>
      <c r="G3" s="87"/>
      <c r="H3" s="87"/>
      <c r="I3" s="87"/>
      <c r="J3" s="87"/>
      <c r="K3" s="87"/>
      <c r="L3" s="87"/>
      <c r="M3" s="87"/>
      <c r="N3" s="87"/>
      <c r="O3" s="87"/>
      <c r="P3" s="87"/>
      <c r="Q3" s="87"/>
      <c r="R3" s="87"/>
      <c r="S3" s="87"/>
      <c r="T3" s="87"/>
      <c r="U3" s="87"/>
      <c r="V3" s="87"/>
      <c r="W3" s="87"/>
      <c r="X3" s="87"/>
      <c r="Y3" s="87"/>
      <c r="Z3" s="88"/>
      <c r="AA3" s="77"/>
    </row>
    <row r="4" spans="1:27" s="1" customFormat="1" ht="15.6">
      <c r="A4" s="22" t="s">
        <v>5</v>
      </c>
      <c r="B4" s="22" t="s">
        <v>6</v>
      </c>
      <c r="C4" s="22" t="s">
        <v>5</v>
      </c>
      <c r="D4" s="89" t="s">
        <v>7</v>
      </c>
      <c r="E4" s="89" t="s">
        <v>8</v>
      </c>
      <c r="F4" s="87"/>
      <c r="G4" s="87"/>
      <c r="H4" s="87"/>
      <c r="I4" s="87"/>
      <c r="J4" s="87"/>
      <c r="K4" s="87"/>
      <c r="L4" s="89" t="s">
        <v>9</v>
      </c>
      <c r="M4" s="87"/>
      <c r="N4" s="87"/>
      <c r="O4" s="87"/>
      <c r="P4" s="87"/>
      <c r="Q4" s="89" t="s">
        <v>10</v>
      </c>
      <c r="R4" s="89" t="s">
        <v>11</v>
      </c>
      <c r="S4" s="89" t="s">
        <v>12</v>
      </c>
      <c r="T4" s="87"/>
      <c r="U4" s="87"/>
      <c r="V4" s="89" t="s">
        <v>13</v>
      </c>
      <c r="W4" s="87"/>
      <c r="X4" s="87"/>
      <c r="Y4" s="89" t="s">
        <v>14</v>
      </c>
      <c r="Z4" s="90" t="s">
        <v>15</v>
      </c>
      <c r="AA4" s="77"/>
    </row>
    <row r="5" spans="1:27" s="1" customFormat="1" ht="15.6">
      <c r="A5" s="27"/>
      <c r="B5" s="27"/>
      <c r="C5" s="27"/>
      <c r="D5" s="87"/>
      <c r="E5" s="22" t="s">
        <v>16</v>
      </c>
      <c r="F5" s="22" t="s">
        <v>17</v>
      </c>
      <c r="G5" s="22" t="s">
        <v>18</v>
      </c>
      <c r="H5" s="22" t="s">
        <v>19</v>
      </c>
      <c r="I5" s="22" t="s">
        <v>20</v>
      </c>
      <c r="J5" s="22" t="s">
        <v>21</v>
      </c>
      <c r="K5" s="22" t="s">
        <v>22</v>
      </c>
      <c r="L5" s="22" t="s">
        <v>16</v>
      </c>
      <c r="M5" s="22" t="s">
        <v>17</v>
      </c>
      <c r="N5" s="22" t="s">
        <v>23</v>
      </c>
      <c r="O5" s="22" t="s">
        <v>24</v>
      </c>
      <c r="P5" s="22" t="s">
        <v>22</v>
      </c>
      <c r="Q5" s="87"/>
      <c r="R5" s="87"/>
      <c r="S5" s="22" t="s">
        <v>25</v>
      </c>
      <c r="T5" s="22" t="s">
        <v>26</v>
      </c>
      <c r="U5" s="22" t="s">
        <v>27</v>
      </c>
      <c r="V5" s="22" t="s">
        <v>25</v>
      </c>
      <c r="W5" s="22" t="s">
        <v>26</v>
      </c>
      <c r="X5" s="22" t="s">
        <v>27</v>
      </c>
      <c r="Y5" s="87"/>
      <c r="Z5" s="88"/>
      <c r="AA5" s="77"/>
    </row>
    <row r="6" spans="1:27" s="1" customFormat="1" ht="15.6">
      <c r="A6" s="21" t="s">
        <v>28</v>
      </c>
      <c r="B6" s="24">
        <v>2</v>
      </c>
      <c r="C6" s="24">
        <v>3</v>
      </c>
      <c r="D6" s="24">
        <v>4</v>
      </c>
      <c r="E6" s="24">
        <v>5</v>
      </c>
      <c r="F6" s="24">
        <v>6</v>
      </c>
      <c r="G6" s="24">
        <v>7</v>
      </c>
      <c r="H6" s="24">
        <v>8</v>
      </c>
      <c r="I6" s="24">
        <v>9</v>
      </c>
      <c r="J6" s="24">
        <v>10</v>
      </c>
      <c r="K6" s="24">
        <v>11</v>
      </c>
      <c r="L6" s="24">
        <v>12</v>
      </c>
      <c r="M6" s="24">
        <v>13</v>
      </c>
      <c r="N6" s="24">
        <v>14</v>
      </c>
      <c r="O6" s="24">
        <v>14</v>
      </c>
      <c r="P6" s="24">
        <v>15</v>
      </c>
      <c r="Q6" s="24">
        <v>16</v>
      </c>
      <c r="R6" s="24">
        <v>17</v>
      </c>
      <c r="S6" s="24">
        <v>18</v>
      </c>
      <c r="T6" s="24">
        <v>19</v>
      </c>
      <c r="U6" s="24">
        <v>20</v>
      </c>
      <c r="V6" s="24">
        <v>21</v>
      </c>
      <c r="W6" s="24">
        <v>22</v>
      </c>
      <c r="X6" s="24">
        <v>23</v>
      </c>
      <c r="Y6" s="24">
        <v>24</v>
      </c>
      <c r="Z6" s="78">
        <v>25</v>
      </c>
      <c r="AA6" s="76"/>
    </row>
    <row r="7" spans="1:27" s="1" customFormat="1" ht="15.6">
      <c r="A7" s="21" t="s">
        <v>29</v>
      </c>
      <c r="B7" s="26">
        <f>SUM(B9+B16+B21+B22+B23)</f>
        <v>35203.68</v>
      </c>
      <c r="C7" s="21" t="s">
        <v>30</v>
      </c>
      <c r="D7" s="26">
        <f t="shared" ref="D7:Z7" si="0">SUM(D9+D14)</f>
        <v>35203.68</v>
      </c>
      <c r="E7" s="26">
        <f t="shared" si="0"/>
        <v>7007.87</v>
      </c>
      <c r="F7" s="26">
        <f t="shared" si="0"/>
        <v>220</v>
      </c>
      <c r="G7" s="26">
        <f t="shared" si="0"/>
        <v>6787.87</v>
      </c>
      <c r="H7" s="26">
        <f t="shared" si="0"/>
        <v>0</v>
      </c>
      <c r="I7" s="26">
        <f t="shared" si="0"/>
        <v>0</v>
      </c>
      <c r="J7" s="26">
        <f t="shared" si="0"/>
        <v>0</v>
      </c>
      <c r="K7" s="26">
        <f t="shared" si="0"/>
        <v>0</v>
      </c>
      <c r="L7" s="26">
        <f t="shared" si="0"/>
        <v>19992.02</v>
      </c>
      <c r="M7" s="26">
        <f t="shared" si="0"/>
        <v>18000</v>
      </c>
      <c r="N7" s="26">
        <f t="shared" si="0"/>
        <v>1992.02</v>
      </c>
      <c r="O7" s="26">
        <f t="shared" si="0"/>
        <v>0</v>
      </c>
      <c r="P7" s="26">
        <f t="shared" si="0"/>
        <v>0</v>
      </c>
      <c r="Q7" s="26">
        <f t="shared" si="0"/>
        <v>0</v>
      </c>
      <c r="R7" s="26">
        <f t="shared" si="0"/>
        <v>0</v>
      </c>
      <c r="S7" s="26">
        <f t="shared" si="0"/>
        <v>2385.46</v>
      </c>
      <c r="T7" s="26">
        <f t="shared" si="0"/>
        <v>0</v>
      </c>
      <c r="U7" s="26">
        <f t="shared" si="0"/>
        <v>2385.46</v>
      </c>
      <c r="V7" s="26">
        <f t="shared" si="0"/>
        <v>5818.34</v>
      </c>
      <c r="W7" s="26">
        <f t="shared" si="0"/>
        <v>221.02</v>
      </c>
      <c r="X7" s="26">
        <f t="shared" si="0"/>
        <v>5597.32</v>
      </c>
      <c r="Y7" s="26">
        <f t="shared" si="0"/>
        <v>0</v>
      </c>
      <c r="Z7" s="79">
        <f t="shared" si="0"/>
        <v>0</v>
      </c>
      <c r="AA7" s="76"/>
    </row>
    <row r="8" spans="1:27" s="1" customFormat="1" ht="15.6">
      <c r="A8" s="21" t="s">
        <v>31</v>
      </c>
      <c r="B8" s="26">
        <f>SUM(B9+B16+B21+B22)</f>
        <v>26999.89</v>
      </c>
      <c r="C8" s="26"/>
      <c r="D8" s="26"/>
      <c r="E8" s="26"/>
      <c r="F8" s="26"/>
      <c r="G8" s="26"/>
      <c r="H8" s="26"/>
      <c r="I8" s="26"/>
      <c r="J8" s="26"/>
      <c r="K8" s="26"/>
      <c r="L8" s="26"/>
      <c r="M8" s="26"/>
      <c r="N8" s="26"/>
      <c r="O8" s="26"/>
      <c r="P8" s="26"/>
      <c r="Q8" s="26"/>
      <c r="R8" s="26"/>
      <c r="S8" s="26"/>
      <c r="T8" s="26"/>
      <c r="U8" s="26"/>
      <c r="V8" s="26"/>
      <c r="W8" s="26"/>
      <c r="X8" s="26"/>
      <c r="Y8" s="26"/>
      <c r="Z8" s="79"/>
      <c r="AA8" s="76"/>
    </row>
    <row r="9" spans="1:27" s="1" customFormat="1" ht="15.6">
      <c r="A9" s="21" t="s">
        <v>32</v>
      </c>
      <c r="B9" s="26">
        <f>SUM(B10:B15)</f>
        <v>7007.87</v>
      </c>
      <c r="C9" s="21" t="s">
        <v>33</v>
      </c>
      <c r="D9" s="26">
        <v>406.94</v>
      </c>
      <c r="E9" s="26">
        <v>398.19</v>
      </c>
      <c r="F9" s="26"/>
      <c r="G9" s="26">
        <v>398.19</v>
      </c>
      <c r="H9" s="26"/>
      <c r="I9" s="26"/>
      <c r="J9" s="26"/>
      <c r="K9" s="26"/>
      <c r="L9" s="26"/>
      <c r="M9" s="26"/>
      <c r="N9" s="26"/>
      <c r="O9" s="26"/>
      <c r="P9" s="26"/>
      <c r="Q9" s="26"/>
      <c r="R9" s="26"/>
      <c r="S9" s="26">
        <v>8.76</v>
      </c>
      <c r="T9" s="26"/>
      <c r="U9" s="26">
        <v>8.76</v>
      </c>
      <c r="V9" s="26"/>
      <c r="W9" s="26"/>
      <c r="X9" s="26"/>
      <c r="Y9" s="26"/>
      <c r="Z9" s="79"/>
      <c r="AA9" s="76"/>
    </row>
    <row r="10" spans="1:27" s="1" customFormat="1" ht="15.6">
      <c r="A10" s="21" t="s">
        <v>34</v>
      </c>
      <c r="B10" s="26">
        <v>220</v>
      </c>
      <c r="C10" s="21" t="s">
        <v>35</v>
      </c>
      <c r="D10" s="26">
        <v>351.84</v>
      </c>
      <c r="E10" s="26">
        <v>351.84</v>
      </c>
      <c r="F10" s="26"/>
      <c r="G10" s="26">
        <v>351.84</v>
      </c>
      <c r="H10" s="26"/>
      <c r="I10" s="26"/>
      <c r="J10" s="26"/>
      <c r="K10" s="26"/>
      <c r="L10" s="26"/>
      <c r="M10" s="26"/>
      <c r="N10" s="26"/>
      <c r="O10" s="26"/>
      <c r="P10" s="26"/>
      <c r="Q10" s="26"/>
      <c r="R10" s="26"/>
      <c r="S10" s="26"/>
      <c r="T10" s="26"/>
      <c r="U10" s="26"/>
      <c r="V10" s="26"/>
      <c r="W10" s="26"/>
      <c r="X10" s="26"/>
      <c r="Y10" s="26"/>
      <c r="Z10" s="79"/>
      <c r="AA10" s="76"/>
    </row>
    <row r="11" spans="1:27" s="1" customFormat="1" ht="15.6">
      <c r="A11" s="21" t="s">
        <v>36</v>
      </c>
      <c r="B11" s="26">
        <v>6787.87</v>
      </c>
      <c r="C11" s="21" t="s">
        <v>37</v>
      </c>
      <c r="D11" s="26">
        <v>52.02</v>
      </c>
      <c r="E11" s="26">
        <v>43.26</v>
      </c>
      <c r="F11" s="26"/>
      <c r="G11" s="26">
        <v>43.26</v>
      </c>
      <c r="H11" s="26"/>
      <c r="I11" s="26"/>
      <c r="J11" s="26"/>
      <c r="K11" s="26"/>
      <c r="L11" s="26"/>
      <c r="M11" s="26"/>
      <c r="N11" s="26"/>
      <c r="O11" s="26"/>
      <c r="P11" s="26"/>
      <c r="Q11" s="26"/>
      <c r="R11" s="26"/>
      <c r="S11" s="26">
        <v>8.76</v>
      </c>
      <c r="T11" s="26"/>
      <c r="U11" s="26">
        <v>8.76</v>
      </c>
      <c r="V11" s="26"/>
      <c r="W11" s="26"/>
      <c r="X11" s="26"/>
      <c r="Y11" s="26"/>
      <c r="Z11" s="79"/>
      <c r="AA11" s="76"/>
    </row>
    <row r="12" spans="1:27" s="1" customFormat="1" ht="15.6">
      <c r="A12" s="21" t="s">
        <v>38</v>
      </c>
      <c r="B12" s="26"/>
      <c r="C12" s="21" t="s">
        <v>39</v>
      </c>
      <c r="D12" s="26">
        <v>3.08</v>
      </c>
      <c r="E12" s="26">
        <v>3.08</v>
      </c>
      <c r="F12" s="26"/>
      <c r="G12" s="26">
        <v>3.08</v>
      </c>
      <c r="H12" s="26"/>
      <c r="I12" s="26"/>
      <c r="J12" s="26"/>
      <c r="K12" s="26"/>
      <c r="L12" s="26"/>
      <c r="M12" s="26"/>
      <c r="N12" s="26"/>
      <c r="O12" s="26"/>
      <c r="P12" s="26"/>
      <c r="Q12" s="26"/>
      <c r="R12" s="26"/>
      <c r="S12" s="26"/>
      <c r="T12" s="26"/>
      <c r="U12" s="26"/>
      <c r="V12" s="26"/>
      <c r="W12" s="26"/>
      <c r="X12" s="26"/>
      <c r="Y12" s="26"/>
      <c r="Z12" s="79"/>
      <c r="AA12" s="76"/>
    </row>
    <row r="13" spans="1:27" s="1" customFormat="1" ht="15.6">
      <c r="A13" s="21" t="s">
        <v>40</v>
      </c>
      <c r="B13" s="26"/>
      <c r="C13" s="26"/>
      <c r="D13" s="26"/>
      <c r="E13" s="26"/>
      <c r="F13" s="26"/>
      <c r="G13" s="26"/>
      <c r="H13" s="26"/>
      <c r="I13" s="26"/>
      <c r="J13" s="26"/>
      <c r="K13" s="26"/>
      <c r="L13" s="26"/>
      <c r="M13" s="26"/>
      <c r="N13" s="26"/>
      <c r="O13" s="26"/>
      <c r="P13" s="26"/>
      <c r="Q13" s="26"/>
      <c r="R13" s="26"/>
      <c r="S13" s="26"/>
      <c r="T13" s="26"/>
      <c r="U13" s="26"/>
      <c r="V13" s="26"/>
      <c r="W13" s="26"/>
      <c r="X13" s="26"/>
      <c r="Y13" s="26"/>
      <c r="Z13" s="79"/>
      <c r="AA13" s="76"/>
    </row>
    <row r="14" spans="1:27" s="1" customFormat="1" ht="15.6">
      <c r="A14" s="21" t="s">
        <v>41</v>
      </c>
      <c r="B14" s="26"/>
      <c r="C14" s="21" t="s">
        <v>42</v>
      </c>
      <c r="D14" s="26">
        <v>34796.74</v>
      </c>
      <c r="E14" s="26">
        <v>6609.68</v>
      </c>
      <c r="F14" s="26">
        <v>220</v>
      </c>
      <c r="G14" s="26">
        <v>6389.68</v>
      </c>
      <c r="H14" s="26"/>
      <c r="I14" s="26"/>
      <c r="J14" s="26"/>
      <c r="K14" s="26"/>
      <c r="L14" s="26">
        <v>19992.02</v>
      </c>
      <c r="M14" s="26">
        <v>18000</v>
      </c>
      <c r="N14" s="26">
        <v>1992.02</v>
      </c>
      <c r="O14" s="26"/>
      <c r="P14" s="26"/>
      <c r="Q14" s="26"/>
      <c r="R14" s="26"/>
      <c r="S14" s="26">
        <v>2376.6999999999998</v>
      </c>
      <c r="T14" s="26"/>
      <c r="U14" s="26">
        <v>2376.6999999999998</v>
      </c>
      <c r="V14" s="26">
        <v>5818.34</v>
      </c>
      <c r="W14" s="26">
        <v>221.02</v>
      </c>
      <c r="X14" s="26">
        <v>5597.32</v>
      </c>
      <c r="Y14" s="26"/>
      <c r="Z14" s="79"/>
      <c r="AA14" s="76"/>
    </row>
    <row r="15" spans="1:27" s="1" customFormat="1" ht="15.6">
      <c r="A15" s="21" t="s">
        <v>43</v>
      </c>
      <c r="B15" s="26"/>
      <c r="C15" s="26"/>
      <c r="D15" s="26"/>
      <c r="E15" s="26"/>
      <c r="F15" s="26"/>
      <c r="G15" s="26"/>
      <c r="H15" s="26"/>
      <c r="I15" s="26"/>
      <c r="J15" s="26"/>
      <c r="K15" s="26"/>
      <c r="L15" s="26"/>
      <c r="M15" s="26"/>
      <c r="N15" s="26"/>
      <c r="O15" s="26"/>
      <c r="P15" s="26"/>
      <c r="Q15" s="26"/>
      <c r="R15" s="26"/>
      <c r="S15" s="26"/>
      <c r="T15" s="26"/>
      <c r="U15" s="26"/>
      <c r="V15" s="26"/>
      <c r="W15" s="26"/>
      <c r="X15" s="26"/>
      <c r="Y15" s="26"/>
      <c r="Z15" s="79"/>
      <c r="AA15" s="76"/>
    </row>
    <row r="16" spans="1:27" s="1" customFormat="1" ht="15.6">
      <c r="A16" s="21" t="s">
        <v>44</v>
      </c>
      <c r="B16" s="26">
        <v>19992.02</v>
      </c>
      <c r="C16" s="26"/>
      <c r="D16" s="26"/>
      <c r="E16" s="26"/>
      <c r="F16" s="26"/>
      <c r="G16" s="26"/>
      <c r="H16" s="26"/>
      <c r="I16" s="26"/>
      <c r="J16" s="26"/>
      <c r="K16" s="26"/>
      <c r="L16" s="26"/>
      <c r="M16" s="26"/>
      <c r="N16" s="26"/>
      <c r="O16" s="26"/>
      <c r="P16" s="26"/>
      <c r="Q16" s="26"/>
      <c r="R16" s="26"/>
      <c r="S16" s="26"/>
      <c r="T16" s="26"/>
      <c r="U16" s="26"/>
      <c r="V16" s="26"/>
      <c r="W16" s="26"/>
      <c r="X16" s="26"/>
      <c r="Y16" s="26"/>
      <c r="Z16" s="79"/>
      <c r="AA16" s="76"/>
    </row>
    <row r="17" spans="1:27" s="1" customFormat="1" ht="15.6">
      <c r="A17" s="21" t="s">
        <v>34</v>
      </c>
      <c r="B17" s="26">
        <v>18000</v>
      </c>
      <c r="C17" s="26"/>
      <c r="D17" s="26"/>
      <c r="E17" s="26"/>
      <c r="F17" s="26"/>
      <c r="G17" s="26"/>
      <c r="H17" s="26"/>
      <c r="I17" s="26"/>
      <c r="J17" s="26"/>
      <c r="K17" s="26"/>
      <c r="L17" s="26"/>
      <c r="M17" s="26"/>
      <c r="N17" s="26"/>
      <c r="O17" s="26"/>
      <c r="P17" s="26"/>
      <c r="Q17" s="26"/>
      <c r="R17" s="26"/>
      <c r="S17" s="26"/>
      <c r="T17" s="26"/>
      <c r="U17" s="26"/>
      <c r="V17" s="26"/>
      <c r="W17" s="26"/>
      <c r="X17" s="26"/>
      <c r="Y17" s="26"/>
      <c r="Z17" s="79"/>
      <c r="AA17" s="76"/>
    </row>
    <row r="18" spans="1:27" s="1" customFormat="1" ht="15.6">
      <c r="A18" s="21" t="s">
        <v>45</v>
      </c>
      <c r="B18" s="26">
        <v>1992.02</v>
      </c>
      <c r="C18" s="26"/>
      <c r="D18" s="26"/>
      <c r="E18" s="26"/>
      <c r="F18" s="26"/>
      <c r="G18" s="26"/>
      <c r="H18" s="26"/>
      <c r="I18" s="26"/>
      <c r="J18" s="26"/>
      <c r="K18" s="26"/>
      <c r="L18" s="26"/>
      <c r="M18" s="26"/>
      <c r="N18" s="26"/>
      <c r="O18" s="26"/>
      <c r="P18" s="26"/>
      <c r="Q18" s="26"/>
      <c r="R18" s="26"/>
      <c r="S18" s="26"/>
      <c r="T18" s="26"/>
      <c r="U18" s="26"/>
      <c r="V18" s="26"/>
      <c r="W18" s="26"/>
      <c r="X18" s="26"/>
      <c r="Y18" s="26"/>
      <c r="Z18" s="79"/>
      <c r="AA18" s="76"/>
    </row>
    <row r="19" spans="1:27" s="1" customFormat="1" ht="15.6">
      <c r="A19" s="21" t="s">
        <v>46</v>
      </c>
      <c r="B19" s="26"/>
      <c r="C19" s="26"/>
      <c r="D19" s="26"/>
      <c r="E19" s="26"/>
      <c r="F19" s="26"/>
      <c r="G19" s="26"/>
      <c r="H19" s="26"/>
      <c r="I19" s="26"/>
      <c r="J19" s="26"/>
      <c r="K19" s="26"/>
      <c r="L19" s="26"/>
      <c r="M19" s="26"/>
      <c r="N19" s="26"/>
      <c r="O19" s="26"/>
      <c r="P19" s="26"/>
      <c r="Q19" s="26"/>
      <c r="R19" s="26"/>
      <c r="S19" s="26"/>
      <c r="T19" s="26"/>
      <c r="U19" s="26"/>
      <c r="V19" s="26"/>
      <c r="W19" s="26"/>
      <c r="X19" s="26"/>
      <c r="Y19" s="26"/>
      <c r="Z19" s="79"/>
      <c r="AA19" s="76"/>
    </row>
    <row r="20" spans="1:27" s="1" customFormat="1" ht="15.6">
      <c r="A20" s="21" t="s">
        <v>47</v>
      </c>
      <c r="B20" s="26"/>
      <c r="C20" s="26"/>
      <c r="D20" s="26"/>
      <c r="E20" s="26"/>
      <c r="F20" s="26"/>
      <c r="G20" s="26"/>
      <c r="H20" s="26"/>
      <c r="I20" s="26"/>
      <c r="J20" s="26"/>
      <c r="K20" s="26"/>
      <c r="L20" s="26"/>
      <c r="M20" s="26"/>
      <c r="N20" s="26"/>
      <c r="O20" s="26"/>
      <c r="P20" s="26"/>
      <c r="Q20" s="26"/>
      <c r="R20" s="26"/>
      <c r="S20" s="26"/>
      <c r="T20" s="26"/>
      <c r="U20" s="26"/>
      <c r="V20" s="26"/>
      <c r="W20" s="26"/>
      <c r="X20" s="26"/>
      <c r="Y20" s="26"/>
      <c r="Z20" s="79"/>
      <c r="AA20" s="76"/>
    </row>
    <row r="21" spans="1:27" s="1" customFormat="1" ht="15.6">
      <c r="A21" s="21" t="s">
        <v>48</v>
      </c>
      <c r="B21" s="26"/>
      <c r="C21" s="26"/>
      <c r="D21" s="74"/>
      <c r="E21" s="74"/>
      <c r="F21" s="26"/>
      <c r="G21" s="26"/>
      <c r="H21" s="26"/>
      <c r="I21" s="26"/>
      <c r="J21" s="26"/>
      <c r="K21" s="26"/>
      <c r="L21" s="74"/>
      <c r="M21" s="26"/>
      <c r="N21" s="26"/>
      <c r="O21" s="26"/>
      <c r="P21" s="26"/>
      <c r="Q21" s="26"/>
      <c r="R21" s="26"/>
      <c r="S21" s="74"/>
      <c r="T21" s="26"/>
      <c r="U21" s="26"/>
      <c r="V21" s="26"/>
      <c r="W21" s="26"/>
      <c r="X21" s="74"/>
      <c r="Y21" s="26"/>
      <c r="Z21" s="79"/>
      <c r="AA21" s="76"/>
    </row>
    <row r="22" spans="1:27" s="1" customFormat="1" ht="15.6">
      <c r="A22" s="21" t="s">
        <v>49</v>
      </c>
      <c r="B22" s="26"/>
      <c r="C22" s="26"/>
      <c r="D22" s="74"/>
      <c r="E22" s="74"/>
      <c r="F22" s="26"/>
      <c r="G22" s="26"/>
      <c r="H22" s="26"/>
      <c r="I22" s="26"/>
      <c r="J22" s="26"/>
      <c r="K22" s="26"/>
      <c r="L22" s="74"/>
      <c r="M22" s="26"/>
      <c r="N22" s="26"/>
      <c r="O22" s="26"/>
      <c r="P22" s="26"/>
      <c r="Q22" s="26"/>
      <c r="R22" s="26"/>
      <c r="S22" s="74"/>
      <c r="T22" s="26"/>
      <c r="U22" s="26"/>
      <c r="V22" s="26"/>
      <c r="W22" s="26"/>
      <c r="X22" s="74"/>
      <c r="Y22" s="26"/>
      <c r="Z22" s="79"/>
      <c r="AA22" s="76"/>
    </row>
    <row r="23" spans="1:27" s="1" customFormat="1" ht="15.6">
      <c r="A23" s="21" t="s">
        <v>50</v>
      </c>
      <c r="B23" s="26">
        <v>8203.7900000000009</v>
      </c>
      <c r="C23" s="26"/>
      <c r="D23" s="74"/>
      <c r="E23" s="74"/>
      <c r="F23" s="26"/>
      <c r="G23" s="26"/>
      <c r="H23" s="26"/>
      <c r="I23" s="26"/>
      <c r="J23" s="26"/>
      <c r="K23" s="26"/>
      <c r="L23" s="74"/>
      <c r="M23" s="26"/>
      <c r="N23" s="26"/>
      <c r="O23" s="26"/>
      <c r="P23" s="26"/>
      <c r="Q23" s="26"/>
      <c r="R23" s="26"/>
      <c r="S23" s="74"/>
      <c r="T23" s="26"/>
      <c r="U23" s="26"/>
      <c r="V23" s="26"/>
      <c r="W23" s="26"/>
      <c r="X23" s="74"/>
      <c r="Y23" s="26"/>
      <c r="Z23" s="79"/>
      <c r="AA23" s="76"/>
    </row>
    <row r="24" spans="1:27" s="1" customFormat="1" ht="15.6">
      <c r="A24" s="21" t="s">
        <v>51</v>
      </c>
      <c r="B24" s="26">
        <v>2385.46</v>
      </c>
      <c r="C24" s="26"/>
      <c r="D24" s="74"/>
      <c r="E24" s="74"/>
      <c r="F24" s="26"/>
      <c r="G24" s="26"/>
      <c r="H24" s="26"/>
      <c r="I24" s="26"/>
      <c r="J24" s="26"/>
      <c r="K24" s="26"/>
      <c r="L24" s="74"/>
      <c r="M24" s="26"/>
      <c r="N24" s="26"/>
      <c r="O24" s="26"/>
      <c r="P24" s="26"/>
      <c r="Q24" s="26"/>
      <c r="R24" s="26"/>
      <c r="S24" s="74"/>
      <c r="T24" s="26"/>
      <c r="U24" s="26"/>
      <c r="V24" s="26"/>
      <c r="W24" s="26"/>
      <c r="X24" s="74"/>
      <c r="Y24" s="26"/>
      <c r="Z24" s="79"/>
      <c r="AA24" s="76"/>
    </row>
    <row r="25" spans="1:27" s="1" customFormat="1" ht="15.6">
      <c r="A25" s="21" t="s">
        <v>52</v>
      </c>
      <c r="B25" s="26"/>
      <c r="C25" s="26"/>
      <c r="D25" s="26"/>
      <c r="E25" s="26"/>
      <c r="F25" s="26"/>
      <c r="G25" s="26"/>
      <c r="H25" s="26"/>
      <c r="I25" s="26"/>
      <c r="J25" s="26"/>
      <c r="K25" s="26"/>
      <c r="L25" s="26"/>
      <c r="M25" s="26"/>
      <c r="N25" s="26"/>
      <c r="O25" s="26"/>
      <c r="P25" s="26"/>
      <c r="Q25" s="26"/>
      <c r="R25" s="26"/>
      <c r="S25" s="26"/>
      <c r="T25" s="26"/>
      <c r="U25" s="26"/>
      <c r="V25" s="26"/>
      <c r="W25" s="26"/>
      <c r="X25" s="26"/>
      <c r="Y25" s="26"/>
      <c r="Z25" s="79"/>
      <c r="AA25" s="76"/>
    </row>
    <row r="26" spans="1:27" s="1" customFormat="1" ht="15.6">
      <c r="A26" s="21" t="s">
        <v>53</v>
      </c>
      <c r="B26" s="26">
        <v>2385.46</v>
      </c>
      <c r="C26" s="26"/>
      <c r="D26" s="26"/>
      <c r="E26" s="26"/>
      <c r="F26" s="26"/>
      <c r="G26" s="26"/>
      <c r="H26" s="26"/>
      <c r="I26" s="26"/>
      <c r="J26" s="26"/>
      <c r="K26" s="26"/>
      <c r="L26" s="26"/>
      <c r="M26" s="26"/>
      <c r="N26" s="26"/>
      <c r="O26" s="26"/>
      <c r="P26" s="26"/>
      <c r="Q26" s="26"/>
      <c r="R26" s="26"/>
      <c r="S26" s="26"/>
      <c r="T26" s="26"/>
      <c r="U26" s="26"/>
      <c r="V26" s="26"/>
      <c r="W26" s="26"/>
      <c r="X26" s="26"/>
      <c r="Y26" s="26"/>
      <c r="Z26" s="79"/>
      <c r="AA26" s="76"/>
    </row>
    <row r="27" spans="1:27" s="1" customFormat="1" ht="15.6">
      <c r="A27" s="21" t="s">
        <v>54</v>
      </c>
      <c r="B27" s="26">
        <v>5818.34</v>
      </c>
      <c r="C27" s="26"/>
      <c r="D27" s="26"/>
      <c r="E27" s="26"/>
      <c r="F27" s="26"/>
      <c r="G27" s="26"/>
      <c r="H27" s="26"/>
      <c r="I27" s="26"/>
      <c r="J27" s="26"/>
      <c r="K27" s="26"/>
      <c r="L27" s="26"/>
      <c r="M27" s="26"/>
      <c r="N27" s="26"/>
      <c r="O27" s="26"/>
      <c r="P27" s="26"/>
      <c r="Q27" s="26"/>
      <c r="R27" s="26"/>
      <c r="S27" s="26"/>
      <c r="T27" s="26"/>
      <c r="U27" s="26"/>
      <c r="V27" s="26"/>
      <c r="W27" s="26"/>
      <c r="X27" s="26"/>
      <c r="Y27" s="26"/>
      <c r="Z27" s="79"/>
      <c r="AA27" s="76"/>
    </row>
    <row r="28" spans="1:27" s="1" customFormat="1" ht="15.6">
      <c r="A28" s="21" t="s">
        <v>52</v>
      </c>
      <c r="B28" s="26">
        <v>221.02</v>
      </c>
      <c r="C28" s="26"/>
      <c r="D28" s="26"/>
      <c r="E28" s="26"/>
      <c r="F28" s="26"/>
      <c r="G28" s="26"/>
      <c r="H28" s="26"/>
      <c r="I28" s="26"/>
      <c r="J28" s="26"/>
      <c r="K28" s="26"/>
      <c r="L28" s="26"/>
      <c r="M28" s="26"/>
      <c r="N28" s="26"/>
      <c r="O28" s="26"/>
      <c r="P28" s="26"/>
      <c r="Q28" s="26"/>
      <c r="R28" s="26"/>
      <c r="S28" s="26"/>
      <c r="T28" s="26"/>
      <c r="U28" s="26"/>
      <c r="V28" s="26"/>
      <c r="W28" s="26"/>
      <c r="X28" s="26"/>
      <c r="Y28" s="26"/>
      <c r="Z28" s="79"/>
      <c r="AA28" s="76"/>
    </row>
    <row r="29" spans="1:27" s="1" customFormat="1" ht="15.6">
      <c r="A29" s="21" t="s">
        <v>53</v>
      </c>
      <c r="B29" s="26">
        <v>5597.32</v>
      </c>
      <c r="C29" s="26"/>
      <c r="D29" s="26"/>
      <c r="E29" s="26"/>
      <c r="F29" s="26"/>
      <c r="G29" s="26"/>
      <c r="H29" s="26"/>
      <c r="I29" s="26"/>
      <c r="J29" s="26"/>
      <c r="K29" s="26"/>
      <c r="L29" s="26"/>
      <c r="M29" s="26"/>
      <c r="N29" s="26"/>
      <c r="O29" s="26"/>
      <c r="P29" s="26"/>
      <c r="Q29" s="26"/>
      <c r="R29" s="26"/>
      <c r="S29" s="26"/>
      <c r="T29" s="26"/>
      <c r="U29" s="26"/>
      <c r="V29" s="26"/>
      <c r="W29" s="26"/>
      <c r="X29" s="26"/>
      <c r="Y29" s="26"/>
      <c r="Z29" s="79"/>
      <c r="AA29" s="76"/>
    </row>
    <row r="30" spans="1:27" s="1" customFormat="1" ht="15.6">
      <c r="A30" s="21" t="s">
        <v>55</v>
      </c>
      <c r="B30" s="26"/>
      <c r="C30" s="26"/>
      <c r="D30" s="26"/>
      <c r="E30" s="26"/>
      <c r="F30" s="26"/>
      <c r="G30" s="26"/>
      <c r="H30" s="26"/>
      <c r="I30" s="26"/>
      <c r="J30" s="26"/>
      <c r="K30" s="26"/>
      <c r="L30" s="26"/>
      <c r="M30" s="26"/>
      <c r="N30" s="26"/>
      <c r="O30" s="26"/>
      <c r="P30" s="26"/>
      <c r="Q30" s="26"/>
      <c r="R30" s="26"/>
      <c r="S30" s="26"/>
      <c r="T30" s="26"/>
      <c r="U30" s="26"/>
      <c r="V30" s="26"/>
      <c r="W30" s="26"/>
      <c r="X30" s="26"/>
      <c r="Y30" s="26"/>
      <c r="Z30" s="79"/>
      <c r="AA30" s="76"/>
    </row>
    <row r="31" spans="1:27" s="1" customFormat="1" ht="15.6">
      <c r="A31" s="21" t="s">
        <v>56</v>
      </c>
      <c r="B31" s="26"/>
      <c r="C31" s="26"/>
      <c r="D31" s="26"/>
      <c r="E31" s="26"/>
      <c r="F31" s="26"/>
      <c r="G31" s="26"/>
      <c r="H31" s="26"/>
      <c r="I31" s="26"/>
      <c r="J31" s="26"/>
      <c r="K31" s="26"/>
      <c r="L31" s="26"/>
      <c r="M31" s="26"/>
      <c r="N31" s="26"/>
      <c r="O31" s="26"/>
      <c r="P31" s="26"/>
      <c r="Q31" s="26"/>
      <c r="R31" s="26"/>
      <c r="S31" s="26"/>
      <c r="T31" s="26"/>
      <c r="U31" s="26"/>
      <c r="V31" s="26"/>
      <c r="W31" s="26"/>
      <c r="X31" s="26"/>
      <c r="Y31" s="26"/>
      <c r="Z31" s="79"/>
      <c r="AA31" s="76"/>
    </row>
    <row r="32" spans="1:27" ht="15.6">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6"/>
    </row>
  </sheetData>
  <mergeCells count="12">
    <mergeCell ref="A1:Z1"/>
    <mergeCell ref="B2:Z2"/>
    <mergeCell ref="D3:Z3"/>
    <mergeCell ref="E4:K4"/>
    <mergeCell ref="L4:P4"/>
    <mergeCell ref="S4:U4"/>
    <mergeCell ref="V4:X4"/>
    <mergeCell ref="D4:D5"/>
    <mergeCell ref="Q4:Q5"/>
    <mergeCell ref="R4:R5"/>
    <mergeCell ref="Y4:Y5"/>
    <mergeCell ref="Z4:Z5"/>
  </mergeCells>
  <phoneticPr fontId="10"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15"/>
  <sheetViews>
    <sheetView workbookViewId="0">
      <selection sqref="A1:J1"/>
    </sheetView>
  </sheetViews>
  <sheetFormatPr defaultColWidth="81.77734375" defaultRowHeight="14.4"/>
  <cols>
    <col min="1" max="8" width="15" style="3" customWidth="1"/>
    <col min="9" max="9" width="22.33203125" style="3" customWidth="1"/>
    <col min="10" max="10" width="15" style="3" customWidth="1"/>
    <col min="11" max="11" width="81.77734375" style="3" customWidth="1"/>
    <col min="12" max="16384" width="81.77734375" style="3"/>
  </cols>
  <sheetData>
    <row r="1" spans="1:11" ht="22.2">
      <c r="A1" s="80" t="s">
        <v>296</v>
      </c>
      <c r="B1" s="81"/>
      <c r="C1" s="81"/>
      <c r="D1" s="81"/>
      <c r="E1" s="81"/>
      <c r="F1" s="81"/>
      <c r="G1" s="81"/>
      <c r="H1" s="81"/>
      <c r="I1" s="81"/>
      <c r="J1" s="81"/>
      <c r="K1" s="13"/>
    </row>
    <row r="2" spans="1:11" s="1" customFormat="1" ht="15.6">
      <c r="A2" s="32" t="s">
        <v>1</v>
      </c>
      <c r="B2" s="32"/>
      <c r="C2" s="32"/>
      <c r="D2" s="32"/>
      <c r="E2" s="32"/>
      <c r="F2" s="32"/>
      <c r="G2" s="32"/>
      <c r="H2" s="32"/>
      <c r="I2" s="32"/>
      <c r="J2" s="32" t="s">
        <v>2</v>
      </c>
      <c r="K2" s="14"/>
    </row>
    <row r="3" spans="1:11" s="1" customFormat="1" ht="15.6">
      <c r="A3" s="89" t="s">
        <v>65</v>
      </c>
      <c r="B3" s="97"/>
      <c r="C3" s="97"/>
      <c r="D3" s="89" t="s">
        <v>59</v>
      </c>
      <c r="E3" s="89" t="s">
        <v>230</v>
      </c>
      <c r="F3" s="89" t="s">
        <v>157</v>
      </c>
      <c r="G3" s="89" t="s">
        <v>231</v>
      </c>
      <c r="H3" s="89" t="s">
        <v>232</v>
      </c>
      <c r="I3" s="89" t="s">
        <v>233</v>
      </c>
      <c r="J3" s="89" t="s">
        <v>119</v>
      </c>
      <c r="K3" s="16"/>
    </row>
    <row r="4" spans="1:11" s="1" customFormat="1" ht="15.6">
      <c r="A4" s="22" t="s">
        <v>69</v>
      </c>
      <c r="B4" s="22" t="s">
        <v>70</v>
      </c>
      <c r="C4" s="22" t="s">
        <v>71</v>
      </c>
      <c r="D4" s="95"/>
      <c r="E4" s="95"/>
      <c r="F4" s="95"/>
      <c r="G4" s="95"/>
      <c r="H4" s="95"/>
      <c r="I4" s="95"/>
      <c r="J4" s="95"/>
      <c r="K4" s="16"/>
    </row>
    <row r="5" spans="1:11" s="1" customFormat="1" ht="15.6">
      <c r="A5" s="89" t="s">
        <v>16</v>
      </c>
      <c r="B5" s="89"/>
      <c r="C5" s="89"/>
      <c r="D5" s="22"/>
      <c r="E5" s="22"/>
      <c r="F5" s="22"/>
      <c r="G5" s="22"/>
      <c r="H5" s="22"/>
      <c r="I5" s="22"/>
      <c r="J5" s="27">
        <v>19992.02</v>
      </c>
      <c r="K5" s="16"/>
    </row>
    <row r="6" spans="1:11" s="1" customFormat="1" ht="15.6">
      <c r="A6" s="41"/>
      <c r="B6" s="41"/>
      <c r="C6" s="41"/>
      <c r="D6" s="42" t="s">
        <v>163</v>
      </c>
      <c r="E6" s="41"/>
      <c r="F6" s="41"/>
      <c r="G6" s="41"/>
      <c r="H6" s="41"/>
      <c r="I6" s="41"/>
      <c r="J6" s="46">
        <v>19992.02</v>
      </c>
      <c r="K6" s="16"/>
    </row>
    <row r="7" spans="1:11" s="1" customFormat="1" ht="15.6">
      <c r="A7" s="41"/>
      <c r="B7" s="41"/>
      <c r="C7" s="41"/>
      <c r="D7" s="41"/>
      <c r="E7" s="41"/>
      <c r="F7" s="42" t="s">
        <v>163</v>
      </c>
      <c r="G7" s="41"/>
      <c r="H7" s="41"/>
      <c r="I7" s="41"/>
      <c r="J7" s="46">
        <v>19992.02</v>
      </c>
      <c r="K7" s="16"/>
    </row>
    <row r="8" spans="1:11" s="2" customFormat="1" ht="39" customHeight="1">
      <c r="A8" s="43" t="s">
        <v>94</v>
      </c>
      <c r="B8" s="43" t="s">
        <v>104</v>
      </c>
      <c r="C8" s="43" t="s">
        <v>77</v>
      </c>
      <c r="D8" s="43" t="s">
        <v>63</v>
      </c>
      <c r="E8" s="44">
        <v>502001</v>
      </c>
      <c r="F8" s="43" t="s">
        <v>63</v>
      </c>
      <c r="G8" s="43" t="s">
        <v>297</v>
      </c>
      <c r="H8" s="43" t="s">
        <v>297</v>
      </c>
      <c r="I8" s="44">
        <v>1</v>
      </c>
      <c r="J8" s="47">
        <v>319.55</v>
      </c>
      <c r="K8" s="15"/>
    </row>
    <row r="9" spans="1:11" s="2" customFormat="1" ht="39" customHeight="1">
      <c r="A9" s="43" t="s">
        <v>94</v>
      </c>
      <c r="B9" s="43" t="s">
        <v>104</v>
      </c>
      <c r="C9" s="43" t="s">
        <v>77</v>
      </c>
      <c r="D9" s="43" t="s">
        <v>63</v>
      </c>
      <c r="E9" s="44">
        <v>502001</v>
      </c>
      <c r="F9" s="43" t="s">
        <v>63</v>
      </c>
      <c r="G9" s="43" t="s">
        <v>298</v>
      </c>
      <c r="H9" s="43" t="s">
        <v>298</v>
      </c>
      <c r="I9" s="43" t="s">
        <v>299</v>
      </c>
      <c r="J9" s="47">
        <v>58.97</v>
      </c>
      <c r="K9" s="15"/>
    </row>
    <row r="10" spans="1:11" s="2" customFormat="1" ht="39" customHeight="1">
      <c r="A10" s="43" t="s">
        <v>94</v>
      </c>
      <c r="B10" s="43" t="s">
        <v>104</v>
      </c>
      <c r="C10" s="43" t="s">
        <v>77</v>
      </c>
      <c r="D10" s="43" t="s">
        <v>63</v>
      </c>
      <c r="E10" s="44">
        <v>502001</v>
      </c>
      <c r="F10" s="43" t="s">
        <v>63</v>
      </c>
      <c r="G10" s="43" t="s">
        <v>300</v>
      </c>
      <c r="H10" s="43" t="s">
        <v>300</v>
      </c>
      <c r="I10" s="43" t="s">
        <v>301</v>
      </c>
      <c r="J10" s="47">
        <v>213.5</v>
      </c>
      <c r="K10" s="15"/>
    </row>
    <row r="11" spans="1:11" s="2" customFormat="1" ht="97.05" customHeight="1">
      <c r="A11" s="43" t="s">
        <v>94</v>
      </c>
      <c r="B11" s="43" t="s">
        <v>107</v>
      </c>
      <c r="C11" s="43" t="s">
        <v>77</v>
      </c>
      <c r="D11" s="43" t="s">
        <v>63</v>
      </c>
      <c r="E11" s="44">
        <v>502001</v>
      </c>
      <c r="F11" s="43" t="s">
        <v>63</v>
      </c>
      <c r="G11" s="43" t="s">
        <v>302</v>
      </c>
      <c r="H11" s="43" t="s">
        <v>302</v>
      </c>
      <c r="I11" s="43" t="s">
        <v>303</v>
      </c>
      <c r="J11" s="47">
        <v>1397</v>
      </c>
      <c r="K11" s="15"/>
    </row>
    <row r="12" spans="1:11" s="2" customFormat="1" ht="39" customHeight="1">
      <c r="A12" s="43" t="s">
        <v>94</v>
      </c>
      <c r="B12" s="43" t="s">
        <v>107</v>
      </c>
      <c r="C12" s="43" t="s">
        <v>96</v>
      </c>
      <c r="D12" s="43" t="s">
        <v>63</v>
      </c>
      <c r="E12" s="44">
        <v>502001</v>
      </c>
      <c r="F12" s="43" t="s">
        <v>63</v>
      </c>
      <c r="G12" s="43" t="s">
        <v>304</v>
      </c>
      <c r="H12" s="43" t="s">
        <v>304</v>
      </c>
      <c r="I12" s="43" t="s">
        <v>305</v>
      </c>
      <c r="J12" s="47">
        <v>3</v>
      </c>
      <c r="K12" s="15"/>
    </row>
    <row r="13" spans="1:11" s="2" customFormat="1" ht="63" customHeight="1">
      <c r="A13" s="43" t="s">
        <v>114</v>
      </c>
      <c r="B13" s="43" t="s">
        <v>98</v>
      </c>
      <c r="C13" s="43" t="s">
        <v>96</v>
      </c>
      <c r="D13" s="43" t="s">
        <v>63</v>
      </c>
      <c r="E13" s="44">
        <v>502001</v>
      </c>
      <c r="F13" s="43" t="s">
        <v>63</v>
      </c>
      <c r="G13" s="43" t="s">
        <v>306</v>
      </c>
      <c r="H13" s="43" t="s">
        <v>307</v>
      </c>
      <c r="I13" s="43" t="s">
        <v>308</v>
      </c>
      <c r="J13" s="47">
        <v>18000</v>
      </c>
      <c r="K13" s="15"/>
    </row>
    <row r="14" spans="1:11" s="1" customFormat="1" ht="15.6">
      <c r="A14" s="22"/>
      <c r="B14" s="22"/>
      <c r="C14" s="22"/>
      <c r="D14" s="22"/>
      <c r="E14" s="22"/>
      <c r="F14" s="22"/>
      <c r="G14" s="22"/>
      <c r="H14" s="22"/>
      <c r="I14" s="22"/>
      <c r="J14" s="27"/>
      <c r="K14" s="16"/>
    </row>
    <row r="15" spans="1:11">
      <c r="A15" s="45"/>
      <c r="B15" s="45"/>
      <c r="C15" s="45"/>
      <c r="D15" s="45"/>
      <c r="E15" s="45"/>
      <c r="F15" s="45"/>
      <c r="G15" s="45"/>
      <c r="H15" s="45"/>
      <c r="I15" s="45"/>
      <c r="J15" s="45"/>
      <c r="K15" s="48"/>
    </row>
  </sheetData>
  <mergeCells count="10">
    <mergeCell ref="A1:J1"/>
    <mergeCell ref="A3:C3"/>
    <mergeCell ref="A5:C5"/>
    <mergeCell ref="D3:D4"/>
    <mergeCell ref="E3:E4"/>
    <mergeCell ref="F3:F4"/>
    <mergeCell ref="G3:G4"/>
    <mergeCell ref="H3:H4"/>
    <mergeCell ref="I3:I4"/>
    <mergeCell ref="J3:J4"/>
  </mergeCells>
  <phoneticPr fontId="10"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workbookViewId="0">
      <selection activeCell="F20" sqref="F20"/>
    </sheetView>
  </sheetViews>
  <sheetFormatPr defaultColWidth="9" defaultRowHeight="14.4"/>
  <cols>
    <col min="1" max="1" width="36" style="3" customWidth="1"/>
    <col min="2" max="2" width="7.33203125" style="3" customWidth="1"/>
    <col min="3" max="3" width="22.6640625" style="3" customWidth="1"/>
    <col min="4" max="4" width="11.44140625" style="3" customWidth="1"/>
    <col min="5" max="5" width="8.33203125" style="3" customWidth="1"/>
    <col min="6" max="16384" width="9" style="3"/>
  </cols>
  <sheetData>
    <row r="1" spans="1:5" ht="22.2">
      <c r="A1" s="80" t="s">
        <v>309</v>
      </c>
      <c r="B1" s="81"/>
      <c r="C1" s="81"/>
      <c r="D1" s="81"/>
      <c r="E1" s="30"/>
    </row>
    <row r="2" spans="1:5" s="1" customFormat="1" ht="15.6">
      <c r="A2" s="31" t="s">
        <v>1</v>
      </c>
      <c r="B2" s="32"/>
      <c r="C2" s="32"/>
      <c r="D2" s="32" t="s">
        <v>2</v>
      </c>
      <c r="E2" s="14"/>
    </row>
    <row r="3" spans="1:5" s="1" customFormat="1" ht="15.6">
      <c r="A3" s="22" t="s">
        <v>3</v>
      </c>
      <c r="B3" s="22" t="s">
        <v>183</v>
      </c>
      <c r="C3" s="22" t="s">
        <v>4</v>
      </c>
      <c r="D3" s="22" t="s">
        <v>183</v>
      </c>
      <c r="E3" s="16"/>
    </row>
    <row r="4" spans="1:5" s="1" customFormat="1" ht="15.6">
      <c r="A4" s="21" t="s">
        <v>20</v>
      </c>
      <c r="B4" s="33"/>
      <c r="C4" s="21" t="s">
        <v>310</v>
      </c>
      <c r="D4" s="33"/>
      <c r="E4" s="16"/>
    </row>
    <row r="5" spans="1:5" s="1" customFormat="1" ht="15.6">
      <c r="A5" s="21" t="s">
        <v>311</v>
      </c>
      <c r="B5" s="33"/>
      <c r="C5" s="21" t="s">
        <v>312</v>
      </c>
      <c r="D5" s="33"/>
      <c r="E5" s="16"/>
    </row>
    <row r="6" spans="1:5" s="1" customFormat="1" ht="15.6">
      <c r="A6" s="34"/>
      <c r="B6" s="35"/>
      <c r="C6" s="36" t="s">
        <v>313</v>
      </c>
      <c r="D6" s="35"/>
      <c r="E6" s="16"/>
    </row>
    <row r="7" spans="1:5" s="1" customFormat="1" ht="15.6">
      <c r="A7" s="37" t="s">
        <v>314</v>
      </c>
      <c r="B7" s="38"/>
      <c r="C7" s="37" t="s">
        <v>315</v>
      </c>
      <c r="D7" s="38"/>
      <c r="E7" s="39"/>
    </row>
    <row r="8" spans="1:5" s="29" customFormat="1" ht="15.6">
      <c r="A8" s="29" t="s">
        <v>316</v>
      </c>
    </row>
  </sheetData>
  <mergeCells count="1">
    <mergeCell ref="A1:D1"/>
  </mergeCells>
  <phoneticPr fontId="10"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workbookViewId="0">
      <selection activeCell="G25" sqref="G25"/>
    </sheetView>
  </sheetViews>
  <sheetFormatPr defaultColWidth="9" defaultRowHeight="14.4"/>
  <cols>
    <col min="1" max="1" width="4.33203125" style="3" customWidth="1"/>
    <col min="2" max="2" width="3.33203125" style="3" customWidth="1"/>
    <col min="3" max="3" width="25.33203125" style="3" customWidth="1"/>
    <col min="4" max="4" width="24.88671875" style="3" customWidth="1"/>
    <col min="5" max="5" width="1" style="3" customWidth="1"/>
    <col min="6" max="16384" width="9" style="3"/>
  </cols>
  <sheetData>
    <row r="1" spans="1:5" ht="22.2">
      <c r="A1" s="80" t="s">
        <v>317</v>
      </c>
      <c r="B1" s="81"/>
      <c r="C1" s="81"/>
      <c r="D1" s="81"/>
      <c r="E1" s="17"/>
    </row>
    <row r="2" spans="1:5" s="1" customFormat="1" ht="15.6">
      <c r="A2" s="94" t="s">
        <v>1</v>
      </c>
      <c r="B2" s="102"/>
      <c r="C2" s="103"/>
      <c r="D2" s="18" t="s">
        <v>2</v>
      </c>
      <c r="E2" s="19"/>
    </row>
    <row r="3" spans="1:5" s="1" customFormat="1" ht="15.6">
      <c r="A3" s="104" t="s">
        <v>65</v>
      </c>
      <c r="B3" s="95"/>
      <c r="C3" s="89" t="s">
        <v>66</v>
      </c>
      <c r="D3" s="89" t="s">
        <v>318</v>
      </c>
      <c r="E3" s="23"/>
    </row>
    <row r="4" spans="1:5" s="1" customFormat="1" ht="15.6">
      <c r="A4" s="20" t="s">
        <v>69</v>
      </c>
      <c r="B4" s="20" t="s">
        <v>70</v>
      </c>
      <c r="C4" s="95"/>
      <c r="D4" s="95"/>
      <c r="E4" s="23"/>
    </row>
    <row r="5" spans="1:5" s="1" customFormat="1" ht="15.6">
      <c r="A5" s="24">
        <v>302</v>
      </c>
      <c r="B5" s="24">
        <v>1</v>
      </c>
      <c r="C5" s="25" t="s">
        <v>194</v>
      </c>
      <c r="D5" s="26">
        <v>19.48</v>
      </c>
      <c r="E5" s="23"/>
    </row>
    <row r="6" spans="1:5" s="1" customFormat="1" ht="15.6">
      <c r="A6" s="24">
        <v>302</v>
      </c>
      <c r="B6" s="24">
        <v>2</v>
      </c>
      <c r="C6" s="25" t="s">
        <v>195</v>
      </c>
      <c r="D6" s="26">
        <v>1</v>
      </c>
      <c r="E6" s="23"/>
    </row>
    <row r="7" spans="1:5" s="1" customFormat="1" ht="15.6">
      <c r="A7" s="24">
        <v>302</v>
      </c>
      <c r="B7" s="24">
        <v>5</v>
      </c>
      <c r="C7" s="25" t="s">
        <v>198</v>
      </c>
      <c r="D7" s="26"/>
      <c r="E7" s="23"/>
    </row>
    <row r="8" spans="1:5" s="1" customFormat="1" ht="15.6">
      <c r="A8" s="24">
        <v>302</v>
      </c>
      <c r="B8" s="24">
        <v>6</v>
      </c>
      <c r="C8" s="25" t="s">
        <v>199</v>
      </c>
      <c r="D8" s="26">
        <v>119</v>
      </c>
      <c r="E8" s="23"/>
    </row>
    <row r="9" spans="1:5" s="1" customFormat="1" ht="15.6">
      <c r="A9" s="24">
        <v>302</v>
      </c>
      <c r="B9" s="24">
        <v>7</v>
      </c>
      <c r="C9" s="25" t="s">
        <v>200</v>
      </c>
      <c r="D9" s="26">
        <v>2.0699999999999998</v>
      </c>
      <c r="E9" s="23"/>
    </row>
    <row r="10" spans="1:5" s="1" customFormat="1" ht="15.6">
      <c r="A10" s="24">
        <v>302</v>
      </c>
      <c r="B10" s="24">
        <v>8</v>
      </c>
      <c r="C10" s="25" t="s">
        <v>201</v>
      </c>
      <c r="D10" s="26"/>
      <c r="E10" s="23"/>
    </row>
    <row r="11" spans="1:5" s="1" customFormat="1" ht="15.6">
      <c r="A11" s="24">
        <v>302</v>
      </c>
      <c r="B11" s="24">
        <v>9</v>
      </c>
      <c r="C11" s="25" t="s">
        <v>202</v>
      </c>
      <c r="D11" s="26"/>
      <c r="E11" s="23"/>
    </row>
    <row r="12" spans="1:5" s="1" customFormat="1" ht="15.6">
      <c r="A12" s="24">
        <v>302</v>
      </c>
      <c r="B12" s="24">
        <v>11</v>
      </c>
      <c r="C12" s="25" t="s">
        <v>203</v>
      </c>
      <c r="D12" s="26">
        <v>9.76</v>
      </c>
      <c r="E12" s="23"/>
    </row>
    <row r="13" spans="1:5" s="1" customFormat="1" ht="15.6">
      <c r="A13" s="24">
        <v>302</v>
      </c>
      <c r="B13" s="24">
        <v>13</v>
      </c>
      <c r="C13" s="25" t="s">
        <v>319</v>
      </c>
      <c r="D13" s="26"/>
      <c r="E13" s="23"/>
    </row>
    <row r="14" spans="1:5" s="1" customFormat="1" ht="15.6">
      <c r="A14" s="24">
        <v>302</v>
      </c>
      <c r="B14" s="24">
        <v>15</v>
      </c>
      <c r="C14" s="25" t="s">
        <v>207</v>
      </c>
      <c r="D14" s="26"/>
      <c r="E14" s="23"/>
    </row>
    <row r="15" spans="1:5" s="1" customFormat="1" ht="15.6">
      <c r="A15" s="24">
        <v>302</v>
      </c>
      <c r="B15" s="24">
        <v>18</v>
      </c>
      <c r="C15" s="25" t="s">
        <v>210</v>
      </c>
      <c r="D15" s="26"/>
      <c r="E15" s="23"/>
    </row>
    <row r="16" spans="1:5" s="1" customFormat="1" ht="15.6">
      <c r="A16" s="24">
        <v>302</v>
      </c>
      <c r="B16" s="24">
        <v>24</v>
      </c>
      <c r="C16" s="25" t="s">
        <v>211</v>
      </c>
      <c r="D16" s="26"/>
      <c r="E16" s="23"/>
    </row>
    <row r="17" spans="1:5" s="1" customFormat="1" ht="15.6">
      <c r="A17" s="24">
        <v>310</v>
      </c>
      <c r="B17" s="24">
        <v>2</v>
      </c>
      <c r="C17" s="25" t="s">
        <v>320</v>
      </c>
      <c r="D17" s="26"/>
      <c r="E17" s="23"/>
    </row>
    <row r="18" spans="1:5" s="1" customFormat="1" ht="15.6">
      <c r="A18" s="24">
        <v>302</v>
      </c>
      <c r="B18" s="24">
        <v>29</v>
      </c>
      <c r="C18" s="25" t="s">
        <v>216</v>
      </c>
      <c r="D18" s="26">
        <v>9.9700000000000006</v>
      </c>
      <c r="E18" s="23"/>
    </row>
    <row r="19" spans="1:5" s="1" customFormat="1" ht="15.6">
      <c r="A19" s="24">
        <v>302</v>
      </c>
      <c r="B19" s="24">
        <v>31</v>
      </c>
      <c r="C19" s="25" t="s">
        <v>217</v>
      </c>
      <c r="D19" s="26">
        <v>9.1300000000000008</v>
      </c>
      <c r="E19" s="23"/>
    </row>
    <row r="20" spans="1:5" s="1" customFormat="1" ht="15.6">
      <c r="A20" s="24">
        <v>302</v>
      </c>
      <c r="B20" s="24">
        <v>99</v>
      </c>
      <c r="C20" s="25" t="s">
        <v>220</v>
      </c>
      <c r="D20" s="26">
        <v>348.84</v>
      </c>
      <c r="E20" s="23"/>
    </row>
    <row r="21" spans="1:5" s="1" customFormat="1" ht="15.6">
      <c r="A21" s="21"/>
      <c r="B21" s="21"/>
      <c r="C21" s="21"/>
      <c r="D21" s="26"/>
      <c r="E21" s="23"/>
    </row>
    <row r="22" spans="1:5" s="1" customFormat="1" ht="15.6">
      <c r="A22" s="21"/>
      <c r="B22" s="21"/>
      <c r="C22" s="21"/>
      <c r="D22" s="26"/>
      <c r="E22" s="23"/>
    </row>
    <row r="23" spans="1:5" s="1" customFormat="1" ht="15.6">
      <c r="A23" s="21"/>
      <c r="B23" s="21"/>
      <c r="C23" s="22" t="s">
        <v>321</v>
      </c>
      <c r="D23" s="27">
        <v>519.25</v>
      </c>
      <c r="E23" s="23"/>
    </row>
    <row r="24" spans="1:5">
      <c r="A24" s="28"/>
      <c r="B24" s="28"/>
      <c r="C24" s="28"/>
      <c r="D24" s="28"/>
      <c r="E24" s="17"/>
    </row>
  </sheetData>
  <mergeCells count="5">
    <mergeCell ref="A1:D1"/>
    <mergeCell ref="A2:C2"/>
    <mergeCell ref="A3:B3"/>
    <mergeCell ref="C3:C4"/>
    <mergeCell ref="D3:D4"/>
  </mergeCells>
  <phoneticPr fontId="10"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20"/>
  <sheetViews>
    <sheetView workbookViewId="0">
      <selection activeCell="F26" sqref="F26"/>
    </sheetView>
  </sheetViews>
  <sheetFormatPr defaultColWidth="9" defaultRowHeight="14.4"/>
  <cols>
    <col min="1" max="1" width="29.33203125" style="3" customWidth="1"/>
    <col min="2" max="2" width="37.109375" style="3" customWidth="1"/>
    <col min="3" max="3" width="13.77734375" style="3" customWidth="1"/>
    <col min="4" max="5" width="9.21875" style="3" customWidth="1"/>
    <col min="6" max="6" width="20.33203125" style="3" customWidth="1"/>
    <col min="7" max="7" width="13.77734375" style="3" customWidth="1"/>
    <col min="8" max="8" width="5.33203125" style="3" customWidth="1"/>
    <col min="9" max="9" width="9.33203125" style="3" customWidth="1"/>
    <col min="10" max="10" width="5.33203125" style="3" customWidth="1"/>
    <col min="11" max="11" width="9.33203125" style="3" customWidth="1"/>
    <col min="12" max="12" width="13.77734375" style="3" customWidth="1"/>
    <col min="13" max="13" width="16" style="3" customWidth="1"/>
    <col min="14" max="14" width="36" style="3" customWidth="1"/>
    <col min="15" max="15" width="9.33203125" style="3" customWidth="1"/>
    <col min="16" max="16" width="13.77734375" style="3" customWidth="1"/>
    <col min="17" max="17" width="1.21875" style="3" customWidth="1"/>
    <col min="18" max="16384" width="9" style="3"/>
  </cols>
  <sheetData>
    <row r="1" spans="1:17">
      <c r="A1" s="4"/>
      <c r="B1" s="4"/>
      <c r="C1" s="4"/>
      <c r="D1" s="4"/>
      <c r="E1" s="4"/>
      <c r="F1" s="4"/>
      <c r="G1" s="4"/>
      <c r="H1" s="4"/>
      <c r="I1" s="4"/>
      <c r="J1" s="4"/>
      <c r="K1" s="4"/>
      <c r="L1" s="4"/>
      <c r="M1" s="4"/>
      <c r="N1" s="4"/>
      <c r="O1" s="4"/>
      <c r="P1" s="4"/>
      <c r="Q1" s="13"/>
    </row>
    <row r="2" spans="1:17" ht="22.2">
      <c r="A2" s="80" t="s">
        <v>322</v>
      </c>
      <c r="B2" s="81"/>
      <c r="C2" s="81"/>
      <c r="D2" s="81"/>
      <c r="E2" s="81"/>
      <c r="F2" s="81"/>
      <c r="G2" s="81"/>
      <c r="H2" s="81"/>
      <c r="I2" s="81"/>
      <c r="J2" s="81"/>
      <c r="K2" s="81"/>
      <c r="L2" s="81"/>
      <c r="M2" s="81"/>
      <c r="N2" s="81"/>
      <c r="O2" s="81"/>
      <c r="P2" s="81"/>
      <c r="Q2" s="13"/>
    </row>
    <row r="3" spans="1:17" s="1" customFormat="1" ht="15.6">
      <c r="A3" s="105" t="s">
        <v>1</v>
      </c>
      <c r="B3" s="106"/>
      <c r="C3" s="106"/>
      <c r="D3" s="106"/>
      <c r="E3" s="106"/>
      <c r="F3" s="106"/>
      <c r="G3" s="106"/>
      <c r="H3" s="106"/>
      <c r="I3" s="106"/>
      <c r="J3" s="106"/>
      <c r="K3" s="106"/>
      <c r="L3" s="106"/>
      <c r="M3" s="106"/>
      <c r="N3" s="106"/>
      <c r="O3" s="107"/>
      <c r="P3" s="9" t="s">
        <v>2</v>
      </c>
      <c r="Q3" s="14"/>
    </row>
    <row r="4" spans="1:17" s="2" customFormat="1" ht="15.6">
      <c r="A4" s="114" t="s">
        <v>157</v>
      </c>
      <c r="B4" s="114" t="s">
        <v>231</v>
      </c>
      <c r="C4" s="108" t="s">
        <v>323</v>
      </c>
      <c r="D4" s="109"/>
      <c r="E4" s="114" t="s">
        <v>324</v>
      </c>
      <c r="F4" s="114" t="s">
        <v>325</v>
      </c>
      <c r="G4" s="108" t="s">
        <v>326</v>
      </c>
      <c r="H4" s="110"/>
      <c r="I4" s="110"/>
      <c r="J4" s="109"/>
      <c r="K4" s="108" t="s">
        <v>327</v>
      </c>
      <c r="L4" s="110"/>
      <c r="M4" s="110"/>
      <c r="N4" s="110"/>
      <c r="O4" s="110"/>
      <c r="P4" s="109"/>
      <c r="Q4" s="15"/>
    </row>
    <row r="5" spans="1:17" s="2" customFormat="1" ht="15.6">
      <c r="A5" s="115"/>
      <c r="B5" s="115"/>
      <c r="C5" s="114" t="s">
        <v>328</v>
      </c>
      <c r="D5" s="114" t="s">
        <v>329</v>
      </c>
      <c r="E5" s="115"/>
      <c r="F5" s="115"/>
      <c r="G5" s="114" t="s">
        <v>330</v>
      </c>
      <c r="H5" s="114" t="s">
        <v>331</v>
      </c>
      <c r="I5" s="114" t="s">
        <v>332</v>
      </c>
      <c r="J5" s="114" t="s">
        <v>333</v>
      </c>
      <c r="K5" s="114" t="s">
        <v>7</v>
      </c>
      <c r="L5" s="114" t="s">
        <v>120</v>
      </c>
      <c r="M5" s="114" t="s">
        <v>9</v>
      </c>
      <c r="N5" s="114" t="s">
        <v>10</v>
      </c>
      <c r="O5" s="114" t="s">
        <v>11</v>
      </c>
      <c r="P5" s="114" t="s">
        <v>61</v>
      </c>
      <c r="Q5" s="15"/>
    </row>
    <row r="6" spans="1:17" s="2" customFormat="1" ht="37.049999999999997" customHeight="1">
      <c r="A6" s="116"/>
      <c r="B6" s="116"/>
      <c r="C6" s="116"/>
      <c r="D6" s="116"/>
      <c r="E6" s="116"/>
      <c r="F6" s="116"/>
      <c r="G6" s="116"/>
      <c r="H6" s="116"/>
      <c r="I6" s="116"/>
      <c r="J6" s="116"/>
      <c r="K6" s="116"/>
      <c r="L6" s="116"/>
      <c r="M6" s="116"/>
      <c r="N6" s="116"/>
      <c r="O6" s="116"/>
      <c r="P6" s="116"/>
      <c r="Q6" s="15"/>
    </row>
    <row r="7" spans="1:17" s="1" customFormat="1" ht="15.6">
      <c r="A7" s="111" t="s">
        <v>16</v>
      </c>
      <c r="B7" s="112"/>
      <c r="C7" s="112"/>
      <c r="D7" s="112"/>
      <c r="E7" s="112"/>
      <c r="F7" s="112"/>
      <c r="G7" s="112"/>
      <c r="H7" s="112"/>
      <c r="I7" s="112"/>
      <c r="J7" s="113"/>
      <c r="K7" s="10">
        <v>4373.3500000000004</v>
      </c>
      <c r="L7" s="10">
        <v>4373.3500000000004</v>
      </c>
      <c r="M7" s="10"/>
      <c r="N7" s="10"/>
      <c r="O7" s="10"/>
      <c r="P7" s="10"/>
      <c r="Q7" s="16"/>
    </row>
    <row r="8" spans="1:17" s="1" customFormat="1" ht="15.6">
      <c r="A8" s="5" t="s">
        <v>163</v>
      </c>
      <c r="B8" s="6"/>
      <c r="C8" s="6"/>
      <c r="D8" s="6"/>
      <c r="E8" s="6"/>
      <c r="F8" s="6"/>
      <c r="G8" s="6"/>
      <c r="H8" s="6"/>
      <c r="I8" s="6"/>
      <c r="J8" s="11"/>
      <c r="K8" s="12">
        <v>4373.3500000000004</v>
      </c>
      <c r="L8" s="12">
        <v>4373.3500000000004</v>
      </c>
      <c r="M8" s="12"/>
      <c r="N8" s="12"/>
      <c r="O8" s="12"/>
      <c r="P8" s="12"/>
      <c r="Q8" s="16"/>
    </row>
    <row r="9" spans="1:17" s="1" customFormat="1" ht="15.6">
      <c r="A9" s="7" t="s">
        <v>63</v>
      </c>
      <c r="B9" s="7" t="s">
        <v>251</v>
      </c>
      <c r="C9" s="7" t="s">
        <v>334</v>
      </c>
      <c r="D9" s="7"/>
      <c r="E9" s="7" t="s">
        <v>335</v>
      </c>
      <c r="F9" s="7" t="s">
        <v>336</v>
      </c>
      <c r="G9" s="7"/>
      <c r="H9" s="7"/>
      <c r="I9" s="7"/>
      <c r="J9" s="10"/>
      <c r="K9" s="10">
        <v>100</v>
      </c>
      <c r="L9" s="10">
        <v>100</v>
      </c>
      <c r="M9" s="10"/>
      <c r="N9" s="10"/>
      <c r="O9" s="10"/>
      <c r="P9" s="10"/>
      <c r="Q9" s="16"/>
    </row>
    <row r="10" spans="1:17" s="1" customFormat="1" ht="15.6">
      <c r="A10" s="7" t="s">
        <v>63</v>
      </c>
      <c r="B10" s="7" t="s">
        <v>262</v>
      </c>
      <c r="C10" s="7" t="s">
        <v>334</v>
      </c>
      <c r="D10" s="7"/>
      <c r="E10" s="7" t="s">
        <v>335</v>
      </c>
      <c r="F10" s="7" t="s">
        <v>336</v>
      </c>
      <c r="G10" s="7"/>
      <c r="H10" s="7"/>
      <c r="I10" s="7"/>
      <c r="J10" s="10"/>
      <c r="K10" s="10">
        <v>230</v>
      </c>
      <c r="L10" s="10">
        <v>230</v>
      </c>
      <c r="M10" s="10"/>
      <c r="N10" s="10"/>
      <c r="O10" s="10"/>
      <c r="P10" s="10"/>
      <c r="Q10" s="16"/>
    </row>
    <row r="11" spans="1:17" s="1" customFormat="1" ht="15.6">
      <c r="A11" s="7" t="s">
        <v>63</v>
      </c>
      <c r="B11" s="7" t="s">
        <v>234</v>
      </c>
      <c r="C11" s="7" t="s">
        <v>337</v>
      </c>
      <c r="D11" s="7"/>
      <c r="E11" s="7" t="s">
        <v>335</v>
      </c>
      <c r="F11" s="7" t="s">
        <v>336</v>
      </c>
      <c r="G11" s="7"/>
      <c r="H11" s="7"/>
      <c r="I11" s="7"/>
      <c r="J11" s="10"/>
      <c r="K11" s="10">
        <v>4000</v>
      </c>
      <c r="L11" s="10">
        <v>4000</v>
      </c>
      <c r="M11" s="10"/>
      <c r="N11" s="10"/>
      <c r="O11" s="10"/>
      <c r="P11" s="10"/>
      <c r="Q11" s="16"/>
    </row>
    <row r="12" spans="1:17" s="1" customFormat="1" ht="15.6">
      <c r="A12" s="7" t="s">
        <v>63</v>
      </c>
      <c r="B12" s="7" t="s">
        <v>283</v>
      </c>
      <c r="C12" s="7" t="s">
        <v>334</v>
      </c>
      <c r="D12" s="7"/>
      <c r="E12" s="7" t="s">
        <v>335</v>
      </c>
      <c r="F12" s="7" t="s">
        <v>338</v>
      </c>
      <c r="G12" s="7"/>
      <c r="H12" s="7"/>
      <c r="I12" s="7"/>
      <c r="J12" s="10"/>
      <c r="K12" s="10">
        <v>10.5</v>
      </c>
      <c r="L12" s="10">
        <v>10.5</v>
      </c>
      <c r="M12" s="10"/>
      <c r="N12" s="10"/>
      <c r="O12" s="10"/>
      <c r="P12" s="10"/>
      <c r="Q12" s="16"/>
    </row>
    <row r="13" spans="1:17" s="1" customFormat="1" ht="15.6">
      <c r="A13" s="7" t="s">
        <v>63</v>
      </c>
      <c r="B13" s="7" t="s">
        <v>259</v>
      </c>
      <c r="C13" s="7" t="s">
        <v>334</v>
      </c>
      <c r="D13" s="7"/>
      <c r="E13" s="7" t="s">
        <v>339</v>
      </c>
      <c r="F13" s="7" t="s">
        <v>338</v>
      </c>
      <c r="G13" s="7"/>
      <c r="H13" s="7"/>
      <c r="I13" s="7"/>
      <c r="J13" s="10"/>
      <c r="K13" s="10">
        <v>5</v>
      </c>
      <c r="L13" s="10">
        <v>5</v>
      </c>
      <c r="M13" s="10"/>
      <c r="N13" s="10"/>
      <c r="O13" s="10"/>
      <c r="P13" s="10"/>
      <c r="Q13" s="16"/>
    </row>
    <row r="14" spans="1:17" s="1" customFormat="1" ht="15.6">
      <c r="A14" s="7" t="s">
        <v>63</v>
      </c>
      <c r="B14" s="7" t="s">
        <v>255</v>
      </c>
      <c r="C14" s="7" t="s">
        <v>334</v>
      </c>
      <c r="D14" s="7"/>
      <c r="E14" s="7" t="s">
        <v>339</v>
      </c>
      <c r="F14" s="7" t="s">
        <v>338</v>
      </c>
      <c r="G14" s="7"/>
      <c r="H14" s="7"/>
      <c r="I14" s="7"/>
      <c r="J14" s="10"/>
      <c r="K14" s="10">
        <v>7</v>
      </c>
      <c r="L14" s="10">
        <v>7</v>
      </c>
      <c r="M14" s="10"/>
      <c r="N14" s="10"/>
      <c r="O14" s="10"/>
      <c r="P14" s="10"/>
      <c r="Q14" s="16"/>
    </row>
    <row r="15" spans="1:17" s="1" customFormat="1" ht="15.6">
      <c r="A15" s="7" t="s">
        <v>63</v>
      </c>
      <c r="B15" s="7" t="s">
        <v>340</v>
      </c>
      <c r="C15" s="7" t="s">
        <v>341</v>
      </c>
      <c r="D15" s="7" t="s">
        <v>342</v>
      </c>
      <c r="E15" s="7" t="s">
        <v>339</v>
      </c>
      <c r="F15" s="7" t="s">
        <v>343</v>
      </c>
      <c r="G15" s="7"/>
      <c r="H15" s="7"/>
      <c r="I15" s="7"/>
      <c r="J15" s="10"/>
      <c r="K15" s="10">
        <v>1.35</v>
      </c>
      <c r="L15" s="10">
        <v>1.35</v>
      </c>
      <c r="M15" s="10"/>
      <c r="N15" s="10"/>
      <c r="O15" s="10"/>
      <c r="P15" s="10"/>
      <c r="Q15" s="16"/>
    </row>
    <row r="16" spans="1:17" s="1" customFormat="1" ht="15.6">
      <c r="A16" s="7" t="s">
        <v>63</v>
      </c>
      <c r="B16" s="7" t="s">
        <v>340</v>
      </c>
      <c r="C16" s="7" t="s">
        <v>344</v>
      </c>
      <c r="D16" s="7" t="s">
        <v>342</v>
      </c>
      <c r="E16" s="7" t="s">
        <v>339</v>
      </c>
      <c r="F16" s="7" t="s">
        <v>343</v>
      </c>
      <c r="G16" s="7"/>
      <c r="H16" s="7"/>
      <c r="I16" s="7"/>
      <c r="J16" s="10"/>
      <c r="K16" s="10">
        <v>1.5</v>
      </c>
      <c r="L16" s="10">
        <v>1.5</v>
      </c>
      <c r="M16" s="10"/>
      <c r="N16" s="10"/>
      <c r="O16" s="10"/>
      <c r="P16" s="10"/>
      <c r="Q16" s="16"/>
    </row>
    <row r="17" spans="1:17" s="1" customFormat="1" ht="15.6">
      <c r="A17" s="7" t="s">
        <v>63</v>
      </c>
      <c r="B17" s="7" t="s">
        <v>274</v>
      </c>
      <c r="C17" s="7" t="s">
        <v>341</v>
      </c>
      <c r="D17" s="7" t="s">
        <v>342</v>
      </c>
      <c r="E17" s="7" t="s">
        <v>339</v>
      </c>
      <c r="F17" s="7" t="s">
        <v>343</v>
      </c>
      <c r="G17" s="7"/>
      <c r="H17" s="7"/>
      <c r="I17" s="7"/>
      <c r="J17" s="10"/>
      <c r="K17" s="10">
        <v>5</v>
      </c>
      <c r="L17" s="10">
        <v>5</v>
      </c>
      <c r="M17" s="10"/>
      <c r="N17" s="10"/>
      <c r="O17" s="10"/>
      <c r="P17" s="10"/>
      <c r="Q17" s="16"/>
    </row>
    <row r="18" spans="1:17" s="1" customFormat="1" ht="15.6">
      <c r="A18" s="7" t="s">
        <v>63</v>
      </c>
      <c r="B18" s="7" t="s">
        <v>277</v>
      </c>
      <c r="C18" s="7" t="s">
        <v>334</v>
      </c>
      <c r="D18" s="7"/>
      <c r="E18" s="7" t="s">
        <v>345</v>
      </c>
      <c r="F18" s="7" t="s">
        <v>162</v>
      </c>
      <c r="G18" s="7"/>
      <c r="H18" s="7"/>
      <c r="I18" s="7"/>
      <c r="J18" s="10"/>
      <c r="K18" s="10">
        <v>10</v>
      </c>
      <c r="L18" s="10">
        <v>10</v>
      </c>
      <c r="M18" s="10"/>
      <c r="N18" s="10"/>
      <c r="O18" s="10"/>
      <c r="P18" s="10"/>
      <c r="Q18" s="16"/>
    </row>
    <row r="19" spans="1:17" s="1" customFormat="1" ht="15.6">
      <c r="A19" s="7" t="s">
        <v>63</v>
      </c>
      <c r="B19" s="7" t="s">
        <v>244</v>
      </c>
      <c r="C19" s="7" t="s">
        <v>334</v>
      </c>
      <c r="D19" s="7"/>
      <c r="E19" s="7" t="s">
        <v>339</v>
      </c>
      <c r="F19" s="7" t="s">
        <v>162</v>
      </c>
      <c r="G19" s="7"/>
      <c r="H19" s="7"/>
      <c r="I19" s="7"/>
      <c r="J19" s="10"/>
      <c r="K19" s="10">
        <v>3</v>
      </c>
      <c r="L19" s="10">
        <v>3</v>
      </c>
      <c r="M19" s="10"/>
      <c r="N19" s="10"/>
      <c r="O19" s="10"/>
      <c r="P19" s="10"/>
      <c r="Q19" s="16"/>
    </row>
    <row r="20" spans="1:17">
      <c r="A20" s="8"/>
      <c r="B20" s="8"/>
      <c r="C20" s="8"/>
      <c r="D20" s="8"/>
      <c r="E20" s="8"/>
      <c r="F20" s="8"/>
      <c r="G20" s="8"/>
      <c r="H20" s="8"/>
      <c r="I20" s="8"/>
      <c r="J20" s="8"/>
      <c r="K20" s="8"/>
      <c r="L20" s="8"/>
      <c r="M20" s="8"/>
      <c r="N20" s="8"/>
      <c r="O20" s="8"/>
      <c r="P20" s="8"/>
      <c r="Q20" s="13"/>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0"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topLeftCell="P1" workbookViewId="0">
      <selection sqref="A1:S1"/>
    </sheetView>
  </sheetViews>
  <sheetFormatPr defaultColWidth="9" defaultRowHeight="14.4"/>
  <cols>
    <col min="1" max="1" width="36" style="3" customWidth="1"/>
    <col min="2" max="2" width="24.88671875" style="3" customWidth="1"/>
    <col min="3" max="3" width="13.6640625" style="3" customWidth="1"/>
    <col min="4" max="4" width="11.6640625" style="3" customWidth="1"/>
    <col min="5" max="6" width="18.21875" style="3" customWidth="1"/>
    <col min="7" max="8" width="9.33203125" style="3" customWidth="1"/>
    <col min="9" max="9" width="13.77734375" style="3" customWidth="1"/>
    <col min="10" max="10" width="9.33203125" style="3" customWidth="1"/>
    <col min="11" max="11" width="13.6640625" style="3" customWidth="1"/>
    <col min="12" max="12" width="18.21875" style="3" customWidth="1"/>
    <col min="13" max="13" width="16" style="3" customWidth="1"/>
    <col min="14" max="14" width="13.77734375" style="3" customWidth="1"/>
    <col min="15" max="15" width="9.33203125" style="3" customWidth="1"/>
    <col min="16" max="16" width="36" style="3" customWidth="1"/>
    <col min="17" max="17" width="9.33203125" style="3" customWidth="1"/>
    <col min="18" max="18" width="12.21875" style="3" customWidth="1"/>
    <col min="19" max="20" width="13.77734375" style="3" customWidth="1"/>
    <col min="21" max="21" width="14" style="3" customWidth="1"/>
    <col min="22" max="23" width="13.77734375" style="3" customWidth="1"/>
    <col min="24" max="24" width="44.88671875" style="3" customWidth="1"/>
    <col min="25" max="25" width="18.21875" style="3" customWidth="1"/>
    <col min="26" max="26" width="8.33203125" style="3" customWidth="1"/>
    <col min="27" max="16384" width="9" style="3"/>
  </cols>
  <sheetData>
    <row r="1" spans="1:26" ht="22.2">
      <c r="A1" s="80" t="s">
        <v>57</v>
      </c>
      <c r="B1" s="81"/>
      <c r="C1" s="81"/>
      <c r="D1" s="81"/>
      <c r="E1" s="81"/>
      <c r="F1" s="81"/>
      <c r="G1" s="81"/>
      <c r="H1" s="81"/>
      <c r="I1" s="81"/>
      <c r="J1" s="81"/>
      <c r="K1" s="81"/>
      <c r="L1" s="81"/>
      <c r="M1" s="81"/>
      <c r="N1" s="81"/>
      <c r="O1" s="81"/>
      <c r="P1" s="81"/>
      <c r="Q1" s="81"/>
      <c r="R1" s="81"/>
      <c r="S1" s="81"/>
      <c r="T1" s="14"/>
      <c r="U1" s="17"/>
      <c r="V1" s="17"/>
      <c r="W1" s="17"/>
      <c r="X1" s="17"/>
      <c r="Y1" s="17"/>
      <c r="Z1" s="17"/>
    </row>
    <row r="2" spans="1:26" s="1" customFormat="1" ht="15.6">
      <c r="A2" s="31" t="s">
        <v>1</v>
      </c>
      <c r="B2" s="32"/>
      <c r="C2" s="91"/>
      <c r="D2" s="92"/>
      <c r="E2" s="92"/>
      <c r="F2" s="92"/>
      <c r="G2" s="92"/>
      <c r="H2" s="92"/>
      <c r="I2" s="92"/>
      <c r="J2" s="92"/>
      <c r="K2" s="92"/>
      <c r="L2" s="92"/>
      <c r="M2" s="92"/>
      <c r="N2" s="92"/>
      <c r="O2" s="92"/>
      <c r="P2" s="92"/>
      <c r="Q2" s="92"/>
      <c r="R2" s="92"/>
      <c r="S2" s="93"/>
      <c r="T2" s="32"/>
      <c r="U2" s="31"/>
      <c r="V2" s="31"/>
      <c r="W2" s="31"/>
      <c r="X2" s="31"/>
      <c r="Y2" s="72" t="s">
        <v>2</v>
      </c>
      <c r="Z2" s="19"/>
    </row>
    <row r="3" spans="1:26" s="1" customFormat="1" ht="15.6">
      <c r="A3" s="89" t="s">
        <v>58</v>
      </c>
      <c r="B3" s="89" t="s">
        <v>59</v>
      </c>
      <c r="C3" s="89" t="s">
        <v>7</v>
      </c>
      <c r="D3" s="89" t="s">
        <v>60</v>
      </c>
      <c r="E3" s="89"/>
      <c r="F3" s="89"/>
      <c r="G3" s="89"/>
      <c r="H3" s="89"/>
      <c r="I3" s="89"/>
      <c r="J3" s="89"/>
      <c r="K3" s="89"/>
      <c r="L3" s="89"/>
      <c r="M3" s="89"/>
      <c r="N3" s="89"/>
      <c r="O3" s="89"/>
      <c r="P3" s="89"/>
      <c r="Q3" s="89"/>
      <c r="R3" s="89" t="s">
        <v>61</v>
      </c>
      <c r="S3" s="89"/>
      <c r="T3" s="89"/>
      <c r="U3" s="89"/>
      <c r="V3" s="89"/>
      <c r="W3" s="89"/>
      <c r="X3" s="89"/>
      <c r="Y3" s="89"/>
      <c r="Z3" s="23"/>
    </row>
    <row r="4" spans="1:26" s="1" customFormat="1" ht="15.6">
      <c r="A4" s="89"/>
      <c r="B4" s="89"/>
      <c r="C4" s="89"/>
      <c r="D4" s="89" t="s">
        <v>8</v>
      </c>
      <c r="E4" s="89"/>
      <c r="F4" s="89"/>
      <c r="G4" s="89"/>
      <c r="H4" s="89"/>
      <c r="I4" s="89"/>
      <c r="J4" s="89"/>
      <c r="K4" s="89" t="s">
        <v>9</v>
      </c>
      <c r="L4" s="89"/>
      <c r="M4" s="89"/>
      <c r="N4" s="89"/>
      <c r="O4" s="89"/>
      <c r="P4" s="89" t="s">
        <v>10</v>
      </c>
      <c r="Q4" s="89" t="s">
        <v>11</v>
      </c>
      <c r="R4" s="89" t="s">
        <v>12</v>
      </c>
      <c r="S4" s="89"/>
      <c r="T4" s="89"/>
      <c r="U4" s="89" t="s">
        <v>13</v>
      </c>
      <c r="V4" s="89"/>
      <c r="W4" s="89"/>
      <c r="X4" s="89" t="s">
        <v>14</v>
      </c>
      <c r="Y4" s="89" t="s">
        <v>15</v>
      </c>
      <c r="Z4" s="23"/>
    </row>
    <row r="5" spans="1:26" s="1" customFormat="1" ht="15.6">
      <c r="A5" s="89"/>
      <c r="B5" s="89"/>
      <c r="C5" s="89"/>
      <c r="D5" s="22" t="s">
        <v>16</v>
      </c>
      <c r="E5" s="22" t="s">
        <v>17</v>
      </c>
      <c r="F5" s="22" t="s">
        <v>18</v>
      </c>
      <c r="G5" s="22" t="s">
        <v>19</v>
      </c>
      <c r="H5" s="22" t="s">
        <v>20</v>
      </c>
      <c r="I5" s="22" t="s">
        <v>21</v>
      </c>
      <c r="J5" s="22" t="s">
        <v>22</v>
      </c>
      <c r="K5" s="22" t="s">
        <v>16</v>
      </c>
      <c r="L5" s="22" t="s">
        <v>17</v>
      </c>
      <c r="M5" s="22" t="s">
        <v>23</v>
      </c>
      <c r="N5" s="22" t="s">
        <v>24</v>
      </c>
      <c r="O5" s="22" t="s">
        <v>22</v>
      </c>
      <c r="P5" s="89"/>
      <c r="Q5" s="89"/>
      <c r="R5" s="22" t="s">
        <v>25</v>
      </c>
      <c r="S5" s="22" t="s">
        <v>26</v>
      </c>
      <c r="T5" s="22" t="s">
        <v>27</v>
      </c>
      <c r="U5" s="22" t="s">
        <v>25</v>
      </c>
      <c r="V5" s="22" t="s">
        <v>26</v>
      </c>
      <c r="W5" s="22" t="s">
        <v>27</v>
      </c>
      <c r="X5" s="89"/>
      <c r="Y5" s="89"/>
      <c r="Z5" s="23"/>
    </row>
    <row r="6" spans="1:26" s="1" customFormat="1" ht="15.6">
      <c r="A6" s="89" t="s">
        <v>16</v>
      </c>
      <c r="B6" s="89"/>
      <c r="C6" s="27">
        <v>35203.68</v>
      </c>
      <c r="D6" s="27">
        <v>7007.87</v>
      </c>
      <c r="E6" s="27">
        <v>220</v>
      </c>
      <c r="F6" s="27">
        <v>6787.87</v>
      </c>
      <c r="G6" s="27"/>
      <c r="H6" s="27"/>
      <c r="I6" s="27"/>
      <c r="J6" s="27"/>
      <c r="K6" s="27">
        <v>19992.02</v>
      </c>
      <c r="L6" s="27">
        <v>18000</v>
      </c>
      <c r="M6" s="27">
        <v>1992.02</v>
      </c>
      <c r="N6" s="27"/>
      <c r="O6" s="27"/>
      <c r="P6" s="27"/>
      <c r="Q6" s="27"/>
      <c r="R6" s="27">
        <v>2385.46</v>
      </c>
      <c r="S6" s="27"/>
      <c r="T6" s="27">
        <v>2385.46</v>
      </c>
      <c r="U6" s="27">
        <v>5818.33</v>
      </c>
      <c r="V6" s="27">
        <v>221.01</v>
      </c>
      <c r="W6" s="27">
        <v>5597.32</v>
      </c>
      <c r="X6" s="27"/>
      <c r="Y6" s="27"/>
      <c r="Z6" s="23"/>
    </row>
    <row r="7" spans="1:26" s="1" customFormat="1" ht="15.6">
      <c r="A7" s="21" t="s">
        <v>62</v>
      </c>
      <c r="B7" s="21" t="s">
        <v>63</v>
      </c>
      <c r="C7" s="26">
        <v>35203.68</v>
      </c>
      <c r="D7" s="26">
        <v>7007.87</v>
      </c>
      <c r="E7" s="52">
        <v>220</v>
      </c>
      <c r="F7" s="52">
        <v>6787.87</v>
      </c>
      <c r="G7" s="52"/>
      <c r="H7" s="52"/>
      <c r="I7" s="52"/>
      <c r="J7" s="52"/>
      <c r="K7" s="52">
        <v>19992.02</v>
      </c>
      <c r="L7" s="52">
        <v>18000</v>
      </c>
      <c r="M7" s="52">
        <v>1992.02</v>
      </c>
      <c r="N7" s="52"/>
      <c r="O7" s="52"/>
      <c r="P7" s="52"/>
      <c r="Q7" s="52"/>
      <c r="R7" s="52">
        <v>2385.46</v>
      </c>
      <c r="S7" s="52"/>
      <c r="T7" s="52">
        <v>2385.46</v>
      </c>
      <c r="U7" s="52">
        <v>5818.33</v>
      </c>
      <c r="V7" s="52">
        <v>221.01</v>
      </c>
      <c r="W7" s="52">
        <v>5597.32</v>
      </c>
      <c r="X7" s="52"/>
      <c r="Y7" s="52"/>
      <c r="Z7" s="73"/>
    </row>
    <row r="8" spans="1:26">
      <c r="A8" s="28"/>
      <c r="B8" s="28"/>
      <c r="C8" s="28"/>
      <c r="D8" s="28"/>
      <c r="E8" s="28"/>
      <c r="F8" s="28"/>
      <c r="G8" s="28"/>
      <c r="H8" s="28"/>
      <c r="I8" s="28"/>
      <c r="J8" s="28"/>
      <c r="K8" s="28"/>
      <c r="L8" s="28"/>
      <c r="M8" s="28"/>
      <c r="N8" s="28"/>
      <c r="O8" s="28"/>
      <c r="P8" s="28"/>
      <c r="Q8" s="28"/>
      <c r="R8" s="28"/>
      <c r="S8" s="28"/>
      <c r="T8" s="28"/>
      <c r="U8" s="28"/>
      <c r="V8" s="28"/>
      <c r="W8" s="28"/>
      <c r="X8" s="28"/>
      <c r="Y8" s="28"/>
      <c r="Z8" s="17"/>
    </row>
  </sheetData>
  <mergeCells count="16">
    <mergeCell ref="A6:B6"/>
    <mergeCell ref="A3:A5"/>
    <mergeCell ref="B3:B5"/>
    <mergeCell ref="C3:C5"/>
    <mergeCell ref="P4:P5"/>
    <mergeCell ref="A1:S1"/>
    <mergeCell ref="C2:S2"/>
    <mergeCell ref="D3:Q3"/>
    <mergeCell ref="R3:Y3"/>
    <mergeCell ref="D4:J4"/>
    <mergeCell ref="K4:O4"/>
    <mergeCell ref="R4:T4"/>
    <mergeCell ref="U4:W4"/>
    <mergeCell ref="Q4:Q5"/>
    <mergeCell ref="X4:X5"/>
    <mergeCell ref="Y4:Y5"/>
  </mergeCells>
  <phoneticPr fontId="10"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28"/>
  <sheetViews>
    <sheetView workbookViewId="0">
      <selection sqref="A1:L1"/>
    </sheetView>
  </sheetViews>
  <sheetFormatPr defaultColWidth="9" defaultRowHeight="14.4"/>
  <cols>
    <col min="1" max="1" width="4.33203125" style="3" customWidth="1"/>
    <col min="2" max="3" width="3.33203125" style="3" customWidth="1"/>
    <col min="4" max="4" width="51.44140625" style="3" customWidth="1"/>
    <col min="5" max="5" width="9.33203125" style="3" customWidth="1"/>
    <col min="6" max="6" width="24.88671875" style="3" customWidth="1"/>
    <col min="7" max="7" width="12" style="3" customWidth="1"/>
    <col min="8" max="8" width="9.33203125" style="3" customWidth="1"/>
    <col min="9" max="9" width="13.77734375" style="3" customWidth="1"/>
    <col min="10" max="10" width="9.33203125" style="3" customWidth="1"/>
    <col min="11" max="11" width="20.33203125" style="3" customWidth="1"/>
    <col min="12" max="12" width="11.44140625" style="3" customWidth="1"/>
    <col min="13" max="13" width="1.21875" style="3" customWidth="1"/>
    <col min="14" max="14" width="1" style="3" customWidth="1"/>
    <col min="15" max="16384" width="9" style="3"/>
  </cols>
  <sheetData>
    <row r="1" spans="1:14" ht="22.2">
      <c r="A1" s="80" t="s">
        <v>64</v>
      </c>
      <c r="B1" s="81"/>
      <c r="C1" s="81"/>
      <c r="D1" s="81"/>
      <c r="E1" s="81"/>
      <c r="F1" s="81"/>
      <c r="G1" s="81"/>
      <c r="H1" s="81"/>
      <c r="I1" s="81"/>
      <c r="J1" s="81"/>
      <c r="K1" s="81"/>
      <c r="L1" s="81"/>
      <c r="M1" s="51"/>
      <c r="N1" s="17"/>
    </row>
    <row r="2" spans="1:14" s="1" customFormat="1" ht="15.6">
      <c r="A2" s="94" t="s">
        <v>1</v>
      </c>
      <c r="B2" s="92"/>
      <c r="C2" s="92"/>
      <c r="D2" s="92"/>
      <c r="E2" s="92"/>
      <c r="F2" s="93"/>
      <c r="G2" s="32"/>
      <c r="H2" s="32"/>
      <c r="I2" s="32"/>
      <c r="J2" s="32"/>
      <c r="K2" s="32"/>
      <c r="L2" s="71" t="s">
        <v>2</v>
      </c>
      <c r="M2" s="19"/>
      <c r="N2" s="19"/>
    </row>
    <row r="3" spans="1:14" s="1" customFormat="1" ht="15.6">
      <c r="A3" s="89" t="s">
        <v>65</v>
      </c>
      <c r="B3" s="89"/>
      <c r="C3" s="89"/>
      <c r="D3" s="89" t="s">
        <v>66</v>
      </c>
      <c r="E3" s="89" t="s">
        <v>58</v>
      </c>
      <c r="F3" s="89" t="s">
        <v>59</v>
      </c>
      <c r="G3" s="89" t="s">
        <v>7</v>
      </c>
      <c r="H3" s="89" t="s">
        <v>67</v>
      </c>
      <c r="I3" s="89"/>
      <c r="J3" s="89"/>
      <c r="K3" s="89"/>
      <c r="L3" s="89" t="s">
        <v>68</v>
      </c>
      <c r="M3" s="23"/>
      <c r="N3" s="19"/>
    </row>
    <row r="4" spans="1:14" s="1" customFormat="1" ht="15.6">
      <c r="A4" s="22" t="s">
        <v>69</v>
      </c>
      <c r="B4" s="22" t="s">
        <v>70</v>
      </c>
      <c r="C4" s="22" t="s">
        <v>71</v>
      </c>
      <c r="D4" s="89"/>
      <c r="E4" s="89"/>
      <c r="F4" s="89"/>
      <c r="G4" s="89"/>
      <c r="H4" s="22" t="s">
        <v>25</v>
      </c>
      <c r="I4" s="22" t="s">
        <v>72</v>
      </c>
      <c r="J4" s="22" t="s">
        <v>73</v>
      </c>
      <c r="K4" s="22" t="s">
        <v>74</v>
      </c>
      <c r="L4" s="95"/>
      <c r="M4" s="23"/>
      <c r="N4" s="19"/>
    </row>
    <row r="5" spans="1:14" s="1" customFormat="1" ht="15.6">
      <c r="A5" s="22" t="s">
        <v>75</v>
      </c>
      <c r="B5" s="22" t="s">
        <v>75</v>
      </c>
      <c r="C5" s="22" t="s">
        <v>75</v>
      </c>
      <c r="D5" s="22" t="s">
        <v>75</v>
      </c>
      <c r="E5" s="22" t="s">
        <v>75</v>
      </c>
      <c r="F5" s="22" t="s">
        <v>75</v>
      </c>
      <c r="G5" s="70">
        <v>1</v>
      </c>
      <c r="H5" s="70">
        <v>2</v>
      </c>
      <c r="I5" s="70">
        <v>3</v>
      </c>
      <c r="J5" s="70">
        <v>4</v>
      </c>
      <c r="K5" s="70">
        <v>5</v>
      </c>
      <c r="L5" s="70">
        <v>6</v>
      </c>
      <c r="M5" s="23"/>
      <c r="N5" s="19"/>
    </row>
    <row r="6" spans="1:14" s="1" customFormat="1" ht="15.6">
      <c r="A6" s="89" t="s">
        <v>16</v>
      </c>
      <c r="B6" s="95"/>
      <c r="C6" s="95"/>
      <c r="D6" s="95"/>
      <c r="E6" s="95"/>
      <c r="F6" s="95"/>
      <c r="G6" s="26">
        <v>35203.68</v>
      </c>
      <c r="H6" s="26">
        <v>406.94</v>
      </c>
      <c r="I6" s="26">
        <v>351.84</v>
      </c>
      <c r="J6" s="26">
        <v>52.02</v>
      </c>
      <c r="K6" s="26">
        <v>3.08</v>
      </c>
      <c r="L6" s="26">
        <v>34796.74</v>
      </c>
      <c r="M6" s="23"/>
      <c r="N6" s="19"/>
    </row>
    <row r="7" spans="1:14" s="1" customFormat="1" ht="15.6">
      <c r="A7" s="21" t="s">
        <v>76</v>
      </c>
      <c r="B7" s="21" t="s">
        <v>77</v>
      </c>
      <c r="C7" s="21" t="s">
        <v>78</v>
      </c>
      <c r="D7" s="21" t="s">
        <v>79</v>
      </c>
      <c r="E7" s="21" t="s">
        <v>62</v>
      </c>
      <c r="F7" s="21" t="s">
        <v>63</v>
      </c>
      <c r="G7" s="26">
        <v>4000</v>
      </c>
      <c r="H7" s="26"/>
      <c r="I7" s="52"/>
      <c r="J7" s="52"/>
      <c r="K7" s="52"/>
      <c r="L7" s="52">
        <v>4000</v>
      </c>
      <c r="M7" s="23"/>
      <c r="N7" s="19"/>
    </row>
    <row r="8" spans="1:14" s="1" customFormat="1" ht="15.6">
      <c r="A8" s="21" t="s">
        <v>80</v>
      </c>
      <c r="B8" s="21" t="s">
        <v>81</v>
      </c>
      <c r="C8" s="21" t="s">
        <v>77</v>
      </c>
      <c r="D8" s="21" t="s">
        <v>82</v>
      </c>
      <c r="E8" s="21" t="s">
        <v>62</v>
      </c>
      <c r="F8" s="21" t="s">
        <v>63</v>
      </c>
      <c r="G8" s="26">
        <v>3.08</v>
      </c>
      <c r="H8" s="26">
        <v>3.08</v>
      </c>
      <c r="I8" s="52"/>
      <c r="J8" s="52"/>
      <c r="K8" s="52">
        <v>3.08</v>
      </c>
      <c r="L8" s="52"/>
      <c r="M8" s="23"/>
      <c r="N8" s="19"/>
    </row>
    <row r="9" spans="1:14" s="1" customFormat="1" ht="15.6">
      <c r="A9" s="21" t="s">
        <v>80</v>
      </c>
      <c r="B9" s="21" t="s">
        <v>81</v>
      </c>
      <c r="C9" s="21" t="s">
        <v>81</v>
      </c>
      <c r="D9" s="21" t="s">
        <v>83</v>
      </c>
      <c r="E9" s="21" t="s">
        <v>62</v>
      </c>
      <c r="F9" s="21" t="s">
        <v>63</v>
      </c>
      <c r="G9" s="26">
        <v>39.81</v>
      </c>
      <c r="H9" s="26">
        <v>39.81</v>
      </c>
      <c r="I9" s="52">
        <v>39.81</v>
      </c>
      <c r="J9" s="52"/>
      <c r="K9" s="52"/>
      <c r="L9" s="52"/>
      <c r="M9" s="23"/>
      <c r="N9" s="19"/>
    </row>
    <row r="10" spans="1:14" s="1" customFormat="1" ht="15.6">
      <c r="A10" s="21" t="s">
        <v>80</v>
      </c>
      <c r="B10" s="21" t="s">
        <v>84</v>
      </c>
      <c r="C10" s="21" t="s">
        <v>77</v>
      </c>
      <c r="D10" s="21" t="s">
        <v>85</v>
      </c>
      <c r="E10" s="21" t="s">
        <v>62</v>
      </c>
      <c r="F10" s="21" t="s">
        <v>63</v>
      </c>
      <c r="G10" s="26">
        <v>2.2799999999999998</v>
      </c>
      <c r="H10" s="26">
        <v>2.2799999999999998</v>
      </c>
      <c r="I10" s="52">
        <v>2.2799999999999998</v>
      </c>
      <c r="J10" s="52"/>
      <c r="K10" s="52"/>
      <c r="L10" s="52"/>
      <c r="M10" s="23"/>
      <c r="N10" s="19"/>
    </row>
    <row r="11" spans="1:14" s="1" customFormat="1" ht="15.6">
      <c r="A11" s="21" t="s">
        <v>86</v>
      </c>
      <c r="B11" s="21" t="s">
        <v>87</v>
      </c>
      <c r="C11" s="21" t="s">
        <v>77</v>
      </c>
      <c r="D11" s="21" t="s">
        <v>88</v>
      </c>
      <c r="E11" s="21" t="s">
        <v>62</v>
      </c>
      <c r="F11" s="21" t="s">
        <v>63</v>
      </c>
      <c r="G11" s="26">
        <v>14.93</v>
      </c>
      <c r="H11" s="26">
        <v>14.93</v>
      </c>
      <c r="I11" s="52">
        <v>14.93</v>
      </c>
      <c r="J11" s="52"/>
      <c r="K11" s="52"/>
      <c r="L11" s="52"/>
      <c r="M11" s="23"/>
      <c r="N11" s="19"/>
    </row>
    <row r="12" spans="1:14" s="1" customFormat="1" ht="15.6">
      <c r="A12" s="21" t="s">
        <v>89</v>
      </c>
      <c r="B12" s="21" t="s">
        <v>90</v>
      </c>
      <c r="C12" s="21" t="s">
        <v>77</v>
      </c>
      <c r="D12" s="21" t="s">
        <v>91</v>
      </c>
      <c r="E12" s="21" t="s">
        <v>62</v>
      </c>
      <c r="F12" s="21" t="s">
        <v>63</v>
      </c>
      <c r="G12" s="26">
        <v>2217.89</v>
      </c>
      <c r="H12" s="26"/>
      <c r="I12" s="52"/>
      <c r="J12" s="52"/>
      <c r="K12" s="52"/>
      <c r="L12" s="52">
        <v>2217.89</v>
      </c>
      <c r="M12" s="23"/>
      <c r="N12" s="19"/>
    </row>
    <row r="13" spans="1:14" s="1" customFormat="1" ht="15.6">
      <c r="A13" s="21" t="s">
        <v>89</v>
      </c>
      <c r="B13" s="21" t="s">
        <v>87</v>
      </c>
      <c r="C13" s="21" t="s">
        <v>92</v>
      </c>
      <c r="D13" s="21" t="s">
        <v>93</v>
      </c>
      <c r="E13" s="21" t="s">
        <v>62</v>
      </c>
      <c r="F13" s="21" t="s">
        <v>63</v>
      </c>
      <c r="G13" s="26">
        <v>67.5</v>
      </c>
      <c r="H13" s="26"/>
      <c r="I13" s="52"/>
      <c r="J13" s="52"/>
      <c r="K13" s="52"/>
      <c r="L13" s="52">
        <v>67.5</v>
      </c>
      <c r="M13" s="23"/>
      <c r="N13" s="19"/>
    </row>
    <row r="14" spans="1:14" s="1" customFormat="1" ht="15.6">
      <c r="A14" s="21" t="s">
        <v>94</v>
      </c>
      <c r="B14" s="21" t="s">
        <v>77</v>
      </c>
      <c r="C14" s="21" t="s">
        <v>77</v>
      </c>
      <c r="D14" s="21" t="s">
        <v>95</v>
      </c>
      <c r="E14" s="21" t="s">
        <v>62</v>
      </c>
      <c r="F14" s="21" t="s">
        <v>63</v>
      </c>
      <c r="G14" s="26">
        <v>324.45</v>
      </c>
      <c r="H14" s="26">
        <v>324.45</v>
      </c>
      <c r="I14" s="52">
        <v>272.43</v>
      </c>
      <c r="J14" s="52">
        <v>52.02</v>
      </c>
      <c r="K14" s="52"/>
      <c r="L14" s="52"/>
      <c r="M14" s="23"/>
      <c r="N14" s="19"/>
    </row>
    <row r="15" spans="1:14" s="1" customFormat="1" ht="15.6">
      <c r="A15" s="21" t="s">
        <v>94</v>
      </c>
      <c r="B15" s="21" t="s">
        <v>77</v>
      </c>
      <c r="C15" s="21" t="s">
        <v>96</v>
      </c>
      <c r="D15" s="21" t="s">
        <v>97</v>
      </c>
      <c r="E15" s="21" t="s">
        <v>62</v>
      </c>
      <c r="F15" s="21" t="s">
        <v>63</v>
      </c>
      <c r="G15" s="26">
        <v>10</v>
      </c>
      <c r="H15" s="26"/>
      <c r="I15" s="52"/>
      <c r="J15" s="52"/>
      <c r="K15" s="52"/>
      <c r="L15" s="52">
        <v>10</v>
      </c>
      <c r="M15" s="23"/>
      <c r="N15" s="19"/>
    </row>
    <row r="16" spans="1:14" s="1" customFormat="1" ht="15.6">
      <c r="A16" s="21" t="s">
        <v>94</v>
      </c>
      <c r="B16" s="21" t="s">
        <v>77</v>
      </c>
      <c r="C16" s="21" t="s">
        <v>98</v>
      </c>
      <c r="D16" s="21" t="s">
        <v>99</v>
      </c>
      <c r="E16" s="21" t="s">
        <v>62</v>
      </c>
      <c r="F16" s="21" t="s">
        <v>63</v>
      </c>
      <c r="G16" s="26">
        <v>77.260000000000005</v>
      </c>
      <c r="H16" s="26"/>
      <c r="I16" s="52"/>
      <c r="J16" s="52"/>
      <c r="K16" s="52"/>
      <c r="L16" s="52">
        <v>77.260000000000005</v>
      </c>
      <c r="M16" s="23"/>
      <c r="N16" s="19"/>
    </row>
    <row r="17" spans="1:14" s="1" customFormat="1" ht="15.6">
      <c r="A17" s="21" t="s">
        <v>94</v>
      </c>
      <c r="B17" s="21" t="s">
        <v>92</v>
      </c>
      <c r="C17" s="21" t="s">
        <v>92</v>
      </c>
      <c r="D17" s="21" t="s">
        <v>100</v>
      </c>
      <c r="E17" s="21" t="s">
        <v>62</v>
      </c>
      <c r="F17" s="21" t="s">
        <v>63</v>
      </c>
      <c r="G17" s="26">
        <v>496.07</v>
      </c>
      <c r="H17" s="26"/>
      <c r="I17" s="52"/>
      <c r="J17" s="52"/>
      <c r="K17" s="52"/>
      <c r="L17" s="52">
        <v>496.07</v>
      </c>
      <c r="M17" s="23"/>
      <c r="N17" s="19"/>
    </row>
    <row r="18" spans="1:14" s="1" customFormat="1" ht="15.6">
      <c r="A18" s="21" t="s">
        <v>94</v>
      </c>
      <c r="B18" s="21" t="s">
        <v>81</v>
      </c>
      <c r="C18" s="21" t="s">
        <v>77</v>
      </c>
      <c r="D18" s="21" t="s">
        <v>101</v>
      </c>
      <c r="E18" s="21" t="s">
        <v>62</v>
      </c>
      <c r="F18" s="21" t="s">
        <v>63</v>
      </c>
      <c r="G18" s="26">
        <v>131.85</v>
      </c>
      <c r="H18" s="26"/>
      <c r="I18" s="52"/>
      <c r="J18" s="52"/>
      <c r="K18" s="52"/>
      <c r="L18" s="52">
        <v>131.85</v>
      </c>
      <c r="M18" s="23"/>
      <c r="N18" s="19"/>
    </row>
    <row r="19" spans="1:14" s="1" customFormat="1" ht="15.6">
      <c r="A19" s="21" t="s">
        <v>94</v>
      </c>
      <c r="B19" s="21" t="s">
        <v>102</v>
      </c>
      <c r="C19" s="21" t="s">
        <v>77</v>
      </c>
      <c r="D19" s="21" t="s">
        <v>103</v>
      </c>
      <c r="E19" s="21" t="s">
        <v>62</v>
      </c>
      <c r="F19" s="21" t="s">
        <v>63</v>
      </c>
      <c r="G19" s="26">
        <v>434.05</v>
      </c>
      <c r="H19" s="26"/>
      <c r="I19" s="52"/>
      <c r="J19" s="52"/>
      <c r="K19" s="52"/>
      <c r="L19" s="52">
        <v>434.05</v>
      </c>
      <c r="M19" s="23"/>
      <c r="N19" s="19"/>
    </row>
    <row r="20" spans="1:14" s="1" customFormat="1" ht="15.6">
      <c r="A20" s="21" t="s">
        <v>94</v>
      </c>
      <c r="B20" s="21" t="s">
        <v>104</v>
      </c>
      <c r="C20" s="21" t="s">
        <v>77</v>
      </c>
      <c r="D20" s="21" t="s">
        <v>105</v>
      </c>
      <c r="E20" s="21" t="s">
        <v>62</v>
      </c>
      <c r="F20" s="21" t="s">
        <v>63</v>
      </c>
      <c r="G20" s="26">
        <v>967.41</v>
      </c>
      <c r="H20" s="26"/>
      <c r="I20" s="52"/>
      <c r="J20" s="52"/>
      <c r="K20" s="52"/>
      <c r="L20" s="52">
        <v>967.41</v>
      </c>
      <c r="M20" s="23"/>
      <c r="N20" s="19"/>
    </row>
    <row r="21" spans="1:14" s="1" customFormat="1" ht="15.6">
      <c r="A21" s="21" t="s">
        <v>94</v>
      </c>
      <c r="B21" s="21" t="s">
        <v>104</v>
      </c>
      <c r="C21" s="21" t="s">
        <v>84</v>
      </c>
      <c r="D21" s="21" t="s">
        <v>106</v>
      </c>
      <c r="E21" s="21" t="s">
        <v>62</v>
      </c>
      <c r="F21" s="21" t="s">
        <v>63</v>
      </c>
      <c r="G21" s="26">
        <v>0.03</v>
      </c>
      <c r="H21" s="26"/>
      <c r="I21" s="52"/>
      <c r="J21" s="52"/>
      <c r="K21" s="52"/>
      <c r="L21" s="52">
        <v>0.03</v>
      </c>
      <c r="M21" s="23"/>
      <c r="N21" s="19"/>
    </row>
    <row r="22" spans="1:14" s="1" customFormat="1" ht="15.6">
      <c r="A22" s="21" t="s">
        <v>94</v>
      </c>
      <c r="B22" s="21" t="s">
        <v>107</v>
      </c>
      <c r="C22" s="21" t="s">
        <v>77</v>
      </c>
      <c r="D22" s="21" t="s">
        <v>108</v>
      </c>
      <c r="E22" s="21" t="s">
        <v>62</v>
      </c>
      <c r="F22" s="21" t="s">
        <v>63</v>
      </c>
      <c r="G22" s="26">
        <v>1838.28</v>
      </c>
      <c r="H22" s="26"/>
      <c r="I22" s="52"/>
      <c r="J22" s="52"/>
      <c r="K22" s="52"/>
      <c r="L22" s="52">
        <v>1838.28</v>
      </c>
      <c r="M22" s="23"/>
      <c r="N22" s="19"/>
    </row>
    <row r="23" spans="1:14" s="1" customFormat="1" ht="15.6">
      <c r="A23" s="21" t="s">
        <v>94</v>
      </c>
      <c r="B23" s="21" t="s">
        <v>107</v>
      </c>
      <c r="C23" s="21" t="s">
        <v>96</v>
      </c>
      <c r="D23" s="21" t="s">
        <v>109</v>
      </c>
      <c r="E23" s="21" t="s">
        <v>62</v>
      </c>
      <c r="F23" s="21" t="s">
        <v>63</v>
      </c>
      <c r="G23" s="26">
        <v>4.6399999999999997</v>
      </c>
      <c r="H23" s="26"/>
      <c r="I23" s="52"/>
      <c r="J23" s="52"/>
      <c r="K23" s="52"/>
      <c r="L23" s="52">
        <v>4.6399999999999997</v>
      </c>
      <c r="M23" s="23"/>
      <c r="N23" s="19"/>
    </row>
    <row r="24" spans="1:14" s="1" customFormat="1" ht="15.6">
      <c r="A24" s="21" t="s">
        <v>94</v>
      </c>
      <c r="B24" s="21" t="s">
        <v>84</v>
      </c>
      <c r="C24" s="21" t="s">
        <v>77</v>
      </c>
      <c r="D24" s="21" t="s">
        <v>110</v>
      </c>
      <c r="E24" s="21" t="s">
        <v>62</v>
      </c>
      <c r="F24" s="21" t="s">
        <v>63</v>
      </c>
      <c r="G24" s="26">
        <v>10.4</v>
      </c>
      <c r="H24" s="26"/>
      <c r="I24" s="52"/>
      <c r="J24" s="52"/>
      <c r="K24" s="52"/>
      <c r="L24" s="52">
        <v>10.4</v>
      </c>
      <c r="M24" s="23"/>
      <c r="N24" s="19"/>
    </row>
    <row r="25" spans="1:14" s="1" customFormat="1" ht="15.6">
      <c r="A25" s="21" t="s">
        <v>111</v>
      </c>
      <c r="B25" s="21" t="s">
        <v>77</v>
      </c>
      <c r="C25" s="21" t="s">
        <v>81</v>
      </c>
      <c r="D25" s="21" t="s">
        <v>112</v>
      </c>
      <c r="E25" s="21" t="s">
        <v>62</v>
      </c>
      <c r="F25" s="21" t="s">
        <v>63</v>
      </c>
      <c r="G25" s="26">
        <v>1541.37</v>
      </c>
      <c r="H25" s="26"/>
      <c r="I25" s="52"/>
      <c r="J25" s="52"/>
      <c r="K25" s="52"/>
      <c r="L25" s="52">
        <v>1541.37</v>
      </c>
      <c r="M25" s="23"/>
      <c r="N25" s="19"/>
    </row>
    <row r="26" spans="1:14" s="1" customFormat="1" ht="15.6">
      <c r="A26" s="21" t="s">
        <v>111</v>
      </c>
      <c r="B26" s="21" t="s">
        <v>96</v>
      </c>
      <c r="C26" s="21" t="s">
        <v>77</v>
      </c>
      <c r="D26" s="21" t="s">
        <v>113</v>
      </c>
      <c r="E26" s="21" t="s">
        <v>62</v>
      </c>
      <c r="F26" s="21" t="s">
        <v>63</v>
      </c>
      <c r="G26" s="26">
        <v>22.39</v>
      </c>
      <c r="H26" s="26">
        <v>22.39</v>
      </c>
      <c r="I26" s="52">
        <v>22.39</v>
      </c>
      <c r="J26" s="52"/>
      <c r="K26" s="52"/>
      <c r="L26" s="52"/>
      <c r="M26" s="23"/>
      <c r="N26" s="19"/>
    </row>
    <row r="27" spans="1:14" s="1" customFormat="1" ht="15.6">
      <c r="A27" s="21" t="s">
        <v>114</v>
      </c>
      <c r="B27" s="21" t="s">
        <v>98</v>
      </c>
      <c r="C27" s="21" t="s">
        <v>96</v>
      </c>
      <c r="D27" s="21" t="s">
        <v>115</v>
      </c>
      <c r="E27" s="21" t="s">
        <v>62</v>
      </c>
      <c r="F27" s="21" t="s">
        <v>63</v>
      </c>
      <c r="G27" s="26">
        <v>23000</v>
      </c>
      <c r="H27" s="26"/>
      <c r="I27" s="52"/>
      <c r="J27" s="52"/>
      <c r="K27" s="52"/>
      <c r="L27" s="52">
        <v>23000</v>
      </c>
      <c r="M27" s="23"/>
      <c r="N27" s="19"/>
    </row>
    <row r="28" spans="1:14">
      <c r="A28" s="28"/>
      <c r="B28" s="28"/>
      <c r="C28" s="28"/>
      <c r="D28" s="28"/>
      <c r="E28" s="28"/>
      <c r="F28" s="28"/>
      <c r="G28" s="28"/>
      <c r="H28" s="28"/>
      <c r="I28" s="28"/>
      <c r="J28" s="28"/>
      <c r="K28" s="28"/>
      <c r="L28" s="28"/>
      <c r="M28" s="17"/>
      <c r="N28" s="17"/>
    </row>
  </sheetData>
  <mergeCells count="10">
    <mergeCell ref="A1:L1"/>
    <mergeCell ref="A2:F2"/>
    <mergeCell ref="A3:C3"/>
    <mergeCell ref="H3:K3"/>
    <mergeCell ref="A6:F6"/>
    <mergeCell ref="D3:D4"/>
    <mergeCell ref="E3:E4"/>
    <mergeCell ref="F3:F4"/>
    <mergeCell ref="G3:G4"/>
    <mergeCell ref="L3:L4"/>
  </mergeCells>
  <phoneticPr fontId="10"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27 C27 B27 A27 E26 C26 B26 A26 E25 C25 B25 A25 E24 C24 B24 A24 E23 C23 B23 A23 E22 C22 B22 A22 E21 C21 B21 A21 E20 C20 B20 A20 E19 C19 B19 A19 E18 C18 B18 A18 E17 C17 B17 A17 E16 C16 B16 A16 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topLeftCell="A13" workbookViewId="0">
      <selection sqref="A1:G1"/>
    </sheetView>
  </sheetViews>
  <sheetFormatPr defaultColWidth="9" defaultRowHeight="14.4"/>
  <cols>
    <col min="1" max="1" width="36" style="3" customWidth="1"/>
    <col min="2" max="2" width="11.44140625" style="3" customWidth="1"/>
    <col min="3" max="3" width="33.77734375" style="3" customWidth="1"/>
    <col min="4" max="4" width="13.6640625" style="3" customWidth="1"/>
    <col min="5" max="5" width="13.77734375" style="3" customWidth="1"/>
    <col min="6" max="6" width="16" style="3" customWidth="1"/>
    <col min="7" max="7" width="18.21875" style="3" customWidth="1"/>
    <col min="8" max="8" width="6.21875" style="3" customWidth="1"/>
    <col min="9" max="16384" width="9" style="3"/>
  </cols>
  <sheetData>
    <row r="1" spans="1:8" ht="22.2">
      <c r="A1" s="80" t="s">
        <v>116</v>
      </c>
      <c r="B1" s="81"/>
      <c r="C1" s="81"/>
      <c r="D1" s="81"/>
      <c r="E1" s="81"/>
      <c r="F1" s="81"/>
      <c r="G1" s="81"/>
      <c r="H1" s="59"/>
    </row>
    <row r="2" spans="1:8" s="1" customFormat="1" ht="15.6">
      <c r="A2" s="31" t="s">
        <v>1</v>
      </c>
      <c r="B2" s="60"/>
      <c r="C2" s="60"/>
      <c r="D2" s="60"/>
      <c r="E2" s="60"/>
      <c r="F2" s="32"/>
      <c r="G2" s="32" t="s">
        <v>2</v>
      </c>
      <c r="H2" s="61"/>
    </row>
    <row r="3" spans="1:8" s="1" customFormat="1" ht="15.6">
      <c r="A3" s="89" t="s">
        <v>117</v>
      </c>
      <c r="B3" s="96"/>
      <c r="C3" s="89" t="s">
        <v>118</v>
      </c>
      <c r="D3" s="96"/>
      <c r="E3" s="96"/>
      <c r="F3" s="96"/>
      <c r="G3" s="96"/>
      <c r="H3" s="62"/>
    </row>
    <row r="4" spans="1:8" s="1" customFormat="1" ht="15.6">
      <c r="A4" s="89" t="s">
        <v>5</v>
      </c>
      <c r="B4" s="89" t="s">
        <v>119</v>
      </c>
      <c r="C4" s="89" t="s">
        <v>5</v>
      </c>
      <c r="D4" s="89" t="s">
        <v>119</v>
      </c>
      <c r="E4" s="96"/>
      <c r="F4" s="96"/>
      <c r="G4" s="96"/>
      <c r="H4" s="62"/>
    </row>
    <row r="5" spans="1:8" s="1" customFormat="1" ht="15.6">
      <c r="A5" s="96"/>
      <c r="B5" s="96"/>
      <c r="C5" s="96"/>
      <c r="D5" s="89" t="s">
        <v>16</v>
      </c>
      <c r="E5" s="95" t="s">
        <v>120</v>
      </c>
      <c r="F5" s="95" t="s">
        <v>9</v>
      </c>
      <c r="G5" s="95" t="s">
        <v>121</v>
      </c>
      <c r="H5" s="62"/>
    </row>
    <row r="6" spans="1:8" s="1" customFormat="1" ht="15.6">
      <c r="A6" s="96"/>
      <c r="B6" s="96"/>
      <c r="C6" s="96"/>
      <c r="D6" s="96"/>
      <c r="E6" s="96"/>
      <c r="F6" s="96"/>
      <c r="G6" s="96"/>
      <c r="H6" s="62"/>
    </row>
    <row r="7" spans="1:8" s="1" customFormat="1" ht="15.6">
      <c r="A7" s="21" t="s">
        <v>122</v>
      </c>
      <c r="B7" s="52">
        <v>7007.87</v>
      </c>
      <c r="C7" s="21" t="s">
        <v>123</v>
      </c>
      <c r="D7" s="52"/>
      <c r="E7" s="52"/>
      <c r="F7" s="52"/>
      <c r="G7" s="52"/>
      <c r="H7" s="62"/>
    </row>
    <row r="8" spans="1:8" s="1" customFormat="1" ht="15.6">
      <c r="A8" s="21" t="s">
        <v>44</v>
      </c>
      <c r="B8" s="52">
        <v>19992.02</v>
      </c>
      <c r="C8" s="21" t="s">
        <v>124</v>
      </c>
      <c r="D8" s="52"/>
      <c r="E8" s="52"/>
      <c r="F8" s="52"/>
      <c r="G8" s="52"/>
      <c r="H8" s="62"/>
    </row>
    <row r="9" spans="1:8" s="1" customFormat="1" ht="15.6">
      <c r="A9" s="21" t="s">
        <v>125</v>
      </c>
      <c r="B9" s="52"/>
      <c r="C9" s="21" t="s">
        <v>126</v>
      </c>
      <c r="D9" s="52"/>
      <c r="E9" s="52"/>
      <c r="F9" s="52"/>
      <c r="G9" s="52"/>
      <c r="H9" s="62"/>
    </row>
    <row r="10" spans="1:8" s="1" customFormat="1" ht="15.6">
      <c r="A10" s="26"/>
      <c r="B10" s="52"/>
      <c r="C10" s="21" t="s">
        <v>127</v>
      </c>
      <c r="D10" s="52"/>
      <c r="E10" s="52"/>
      <c r="F10" s="52"/>
      <c r="G10" s="52"/>
      <c r="H10" s="62"/>
    </row>
    <row r="11" spans="1:8" s="1" customFormat="1" ht="15.6">
      <c r="A11" s="26"/>
      <c r="B11" s="52"/>
      <c r="C11" s="21" t="s">
        <v>128</v>
      </c>
      <c r="D11" s="52"/>
      <c r="E11" s="52"/>
      <c r="F11" s="52"/>
      <c r="G11" s="52"/>
      <c r="H11" s="62"/>
    </row>
    <row r="12" spans="1:8" s="1" customFormat="1" ht="15.6">
      <c r="A12" s="26"/>
      <c r="B12" s="52"/>
      <c r="C12" s="21" t="s">
        <v>129</v>
      </c>
      <c r="D12" s="52"/>
      <c r="E12" s="52"/>
      <c r="F12" s="52"/>
      <c r="G12" s="52"/>
      <c r="H12" s="62"/>
    </row>
    <row r="13" spans="1:8" s="1" customFormat="1" ht="15.6">
      <c r="A13" s="26"/>
      <c r="B13" s="52"/>
      <c r="C13" s="21" t="s">
        <v>130</v>
      </c>
      <c r="D13" s="52">
        <v>4000</v>
      </c>
      <c r="E13" s="52">
        <v>4000</v>
      </c>
      <c r="F13" s="52"/>
      <c r="G13" s="52"/>
      <c r="H13" s="62"/>
    </row>
    <row r="14" spans="1:8" s="1" customFormat="1" ht="15.6">
      <c r="A14" s="26"/>
      <c r="B14" s="52"/>
      <c r="C14" s="21" t="s">
        <v>131</v>
      </c>
      <c r="D14" s="52">
        <v>45.17</v>
      </c>
      <c r="E14" s="52">
        <v>45.17</v>
      </c>
      <c r="F14" s="52"/>
      <c r="G14" s="52"/>
      <c r="H14" s="62"/>
    </row>
    <row r="15" spans="1:8" s="1" customFormat="1" ht="15.6">
      <c r="A15" s="26"/>
      <c r="B15" s="52"/>
      <c r="C15" s="21" t="s">
        <v>132</v>
      </c>
      <c r="D15" s="52"/>
      <c r="E15" s="52"/>
      <c r="F15" s="52"/>
      <c r="G15" s="52"/>
      <c r="H15" s="62"/>
    </row>
    <row r="16" spans="1:8" s="1" customFormat="1" ht="15.6">
      <c r="A16" s="26"/>
      <c r="B16" s="52"/>
      <c r="C16" s="21" t="s">
        <v>133</v>
      </c>
      <c r="D16" s="52">
        <v>14.93</v>
      </c>
      <c r="E16" s="52">
        <v>14.93</v>
      </c>
      <c r="F16" s="52"/>
      <c r="G16" s="52"/>
      <c r="H16" s="62"/>
    </row>
    <row r="17" spans="1:8" s="1" customFormat="1" ht="15.6">
      <c r="A17" s="26"/>
      <c r="B17" s="52"/>
      <c r="C17" s="21" t="s">
        <v>134</v>
      </c>
      <c r="D17" s="52">
        <v>1300.68</v>
      </c>
      <c r="E17" s="52">
        <v>1300.68</v>
      </c>
      <c r="F17" s="52"/>
      <c r="G17" s="52"/>
      <c r="H17" s="62"/>
    </row>
    <row r="18" spans="1:8" s="1" customFormat="1" ht="15.6">
      <c r="A18" s="26"/>
      <c r="B18" s="52"/>
      <c r="C18" s="21" t="s">
        <v>135</v>
      </c>
      <c r="D18" s="52">
        <v>3326.22</v>
      </c>
      <c r="E18" s="52">
        <v>1334.2</v>
      </c>
      <c r="F18" s="52">
        <v>1992.02</v>
      </c>
      <c r="G18" s="52"/>
      <c r="H18" s="62"/>
    </row>
    <row r="19" spans="1:8" s="1" customFormat="1" ht="15.6">
      <c r="A19" s="26"/>
      <c r="B19" s="52"/>
      <c r="C19" s="21" t="s">
        <v>136</v>
      </c>
      <c r="D19" s="52"/>
      <c r="E19" s="52"/>
      <c r="F19" s="52"/>
      <c r="G19" s="52"/>
      <c r="H19" s="62"/>
    </row>
    <row r="20" spans="1:8" s="1" customFormat="1" ht="15.6">
      <c r="A20" s="26"/>
      <c r="B20" s="52"/>
      <c r="C20" s="21" t="s">
        <v>137</v>
      </c>
      <c r="D20" s="52"/>
      <c r="E20" s="52"/>
      <c r="F20" s="52"/>
      <c r="G20" s="52"/>
      <c r="H20" s="62"/>
    </row>
    <row r="21" spans="1:8" s="1" customFormat="1" ht="15.6">
      <c r="A21" s="26"/>
      <c r="B21" s="52"/>
      <c r="C21" s="21" t="s">
        <v>138</v>
      </c>
      <c r="D21" s="52"/>
      <c r="E21" s="52"/>
      <c r="F21" s="52"/>
      <c r="G21" s="52"/>
      <c r="H21" s="62"/>
    </row>
    <row r="22" spans="1:8" s="1" customFormat="1" ht="15.6">
      <c r="A22" s="26"/>
      <c r="B22" s="52"/>
      <c r="C22" s="21" t="s">
        <v>139</v>
      </c>
      <c r="D22" s="52"/>
      <c r="E22" s="52"/>
      <c r="F22" s="52"/>
      <c r="G22" s="52"/>
      <c r="H22" s="63"/>
    </row>
    <row r="23" spans="1:8" s="1" customFormat="1" ht="15.6">
      <c r="A23" s="26"/>
      <c r="B23" s="52"/>
      <c r="C23" s="21" t="s">
        <v>140</v>
      </c>
      <c r="D23" s="52"/>
      <c r="E23" s="52"/>
      <c r="F23" s="52"/>
      <c r="G23" s="52"/>
      <c r="H23" s="63"/>
    </row>
    <row r="24" spans="1:8" s="1" customFormat="1" ht="15.6">
      <c r="A24" s="26"/>
      <c r="B24" s="52"/>
      <c r="C24" s="21" t="s">
        <v>141</v>
      </c>
      <c r="D24" s="52"/>
      <c r="E24" s="52"/>
      <c r="F24" s="52"/>
      <c r="G24" s="52"/>
      <c r="H24" s="63"/>
    </row>
    <row r="25" spans="1:8" s="1" customFormat="1" ht="15.6">
      <c r="A25" s="26"/>
      <c r="B25" s="52"/>
      <c r="C25" s="21" t="s">
        <v>142</v>
      </c>
      <c r="D25" s="52"/>
      <c r="E25" s="52"/>
      <c r="F25" s="52"/>
      <c r="G25" s="52"/>
      <c r="H25" s="63"/>
    </row>
    <row r="26" spans="1:8" s="1" customFormat="1" ht="15.6">
      <c r="A26" s="26"/>
      <c r="B26" s="52"/>
      <c r="C26" s="21" t="s">
        <v>143</v>
      </c>
      <c r="D26" s="52">
        <v>312.89</v>
      </c>
      <c r="E26" s="52">
        <v>312.89</v>
      </c>
      <c r="F26" s="52"/>
      <c r="G26" s="52"/>
      <c r="H26" s="63"/>
    </row>
    <row r="27" spans="1:8" s="1" customFormat="1" ht="15.6">
      <c r="A27" s="26"/>
      <c r="B27" s="52"/>
      <c r="C27" s="21" t="s">
        <v>144</v>
      </c>
      <c r="D27" s="52"/>
      <c r="E27" s="52"/>
      <c r="F27" s="52"/>
      <c r="G27" s="52"/>
      <c r="H27" s="63"/>
    </row>
    <row r="28" spans="1:8" s="1" customFormat="1" ht="15.6">
      <c r="A28" s="26"/>
      <c r="B28" s="52"/>
      <c r="C28" s="21" t="s">
        <v>145</v>
      </c>
      <c r="D28" s="52"/>
      <c r="E28" s="52"/>
      <c r="F28" s="52"/>
      <c r="G28" s="52"/>
      <c r="H28" s="63"/>
    </row>
    <row r="29" spans="1:8" s="1" customFormat="1" ht="15.6">
      <c r="A29" s="26"/>
      <c r="B29" s="52"/>
      <c r="C29" s="21" t="s">
        <v>146</v>
      </c>
      <c r="D29" s="52"/>
      <c r="E29" s="52"/>
      <c r="F29" s="52"/>
      <c r="G29" s="52"/>
      <c r="H29" s="63"/>
    </row>
    <row r="30" spans="1:8" s="1" customFormat="1" ht="15.6">
      <c r="A30" s="26"/>
      <c r="B30" s="52"/>
      <c r="C30" s="21" t="s">
        <v>147</v>
      </c>
      <c r="D30" s="52"/>
      <c r="E30" s="52"/>
      <c r="F30" s="52"/>
      <c r="G30" s="52"/>
      <c r="H30" s="63"/>
    </row>
    <row r="31" spans="1:8" s="1" customFormat="1" ht="15.6">
      <c r="A31" s="26"/>
      <c r="B31" s="52"/>
      <c r="C31" s="21" t="s">
        <v>148</v>
      </c>
      <c r="D31" s="52">
        <v>18000</v>
      </c>
      <c r="E31" s="52"/>
      <c r="F31" s="52">
        <v>18000</v>
      </c>
      <c r="G31" s="52"/>
      <c r="H31" s="63"/>
    </row>
    <row r="32" spans="1:8" s="1" customFormat="1" ht="15.6">
      <c r="A32" s="26"/>
      <c r="B32" s="52"/>
      <c r="C32" s="21" t="s">
        <v>149</v>
      </c>
      <c r="D32" s="52"/>
      <c r="E32" s="52"/>
      <c r="F32" s="52"/>
      <c r="G32" s="52"/>
      <c r="H32" s="63"/>
    </row>
    <row r="33" spans="1:8" s="1" customFormat="1" ht="15.6">
      <c r="A33" s="26"/>
      <c r="B33" s="52"/>
      <c r="C33" s="21" t="s">
        <v>150</v>
      </c>
      <c r="D33" s="52"/>
      <c r="E33" s="52"/>
      <c r="F33" s="52"/>
      <c r="G33" s="52"/>
      <c r="H33" s="63"/>
    </row>
    <row r="34" spans="1:8" s="1" customFormat="1" ht="15.6">
      <c r="A34" s="26"/>
      <c r="B34" s="52"/>
      <c r="C34" s="21" t="s">
        <v>151</v>
      </c>
      <c r="D34" s="52"/>
      <c r="E34" s="52"/>
      <c r="F34" s="52"/>
      <c r="G34" s="52"/>
      <c r="H34" s="63"/>
    </row>
    <row r="35" spans="1:8" s="1" customFormat="1" ht="15.6">
      <c r="A35" s="64"/>
      <c r="B35" s="52"/>
      <c r="C35" s="21" t="s">
        <v>152</v>
      </c>
      <c r="D35" s="52"/>
      <c r="E35" s="52"/>
      <c r="F35" s="52"/>
      <c r="G35" s="52"/>
      <c r="H35" s="63"/>
    </row>
    <row r="36" spans="1:8" s="1" customFormat="1" ht="15.6">
      <c r="A36" s="26"/>
      <c r="B36" s="65"/>
      <c r="C36" s="64"/>
      <c r="D36" s="65"/>
      <c r="E36" s="65"/>
      <c r="F36" s="65"/>
      <c r="G36" s="65"/>
      <c r="H36" s="63"/>
    </row>
    <row r="37" spans="1:8" s="1" customFormat="1" ht="15.6">
      <c r="A37" s="66" t="s">
        <v>153</v>
      </c>
      <c r="B37" s="65">
        <v>26999.89</v>
      </c>
      <c r="C37" s="66" t="s">
        <v>154</v>
      </c>
      <c r="D37" s="65">
        <v>26999.89</v>
      </c>
      <c r="E37" s="65">
        <v>7007.87</v>
      </c>
      <c r="F37" s="65">
        <v>19992.02</v>
      </c>
      <c r="G37" s="65"/>
      <c r="H37" s="63"/>
    </row>
    <row r="38" spans="1:8">
      <c r="A38" s="67"/>
      <c r="B38" s="67"/>
      <c r="C38" s="67"/>
      <c r="D38" s="68"/>
      <c r="E38" s="68"/>
      <c r="F38" s="68"/>
      <c r="G38" s="68"/>
      <c r="H38" s="69"/>
    </row>
  </sheetData>
  <mergeCells count="11">
    <mergeCell ref="A1:G1"/>
    <mergeCell ref="A3:B3"/>
    <mergeCell ref="C3:G3"/>
    <mergeCell ref="D4:G4"/>
    <mergeCell ref="A4:A6"/>
    <mergeCell ref="B4:B6"/>
    <mergeCell ref="C4:C6"/>
    <mergeCell ref="D5:D6"/>
    <mergeCell ref="E5:E6"/>
    <mergeCell ref="F5:F6"/>
    <mergeCell ref="G5:G6"/>
  </mergeCells>
  <phoneticPr fontId="10"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23"/>
  <sheetViews>
    <sheetView topLeftCell="D1" workbookViewId="0">
      <selection sqref="A1:N1"/>
    </sheetView>
  </sheetViews>
  <sheetFormatPr defaultColWidth="9" defaultRowHeight="14.4"/>
  <cols>
    <col min="1" max="1" width="15.109375" style="3" customWidth="1"/>
    <col min="2" max="3" width="3.33203125" style="3" customWidth="1"/>
    <col min="4" max="4" width="9.33203125" style="3" customWidth="1"/>
    <col min="5" max="5" width="29.33203125" style="3" customWidth="1"/>
    <col min="6" max="6" width="46" style="3" customWidth="1"/>
    <col min="7" max="7" width="12.6640625" style="3" customWidth="1"/>
    <col min="8" max="8" width="13.77734375" style="3" customWidth="1"/>
    <col min="9" max="9" width="9.33203125" style="3" customWidth="1"/>
    <col min="10" max="10" width="20.33203125" style="3" customWidth="1"/>
    <col min="11" max="11" width="11.33203125" style="3" customWidth="1"/>
    <col min="12" max="12" width="11.44140625" style="3" customWidth="1"/>
    <col min="13" max="13" width="12.77734375" style="3" customWidth="1"/>
    <col min="14" max="14" width="5.33203125" style="3" customWidth="1"/>
    <col min="15" max="15" width="9.44140625" style="3" customWidth="1"/>
    <col min="16" max="16384" width="9" style="3"/>
  </cols>
  <sheetData>
    <row r="1" spans="1:15" ht="22.2">
      <c r="A1" s="80" t="s">
        <v>155</v>
      </c>
      <c r="B1" s="81"/>
      <c r="C1" s="81"/>
      <c r="D1" s="81"/>
      <c r="E1" s="81"/>
      <c r="F1" s="81"/>
      <c r="G1" s="81"/>
      <c r="H1" s="81"/>
      <c r="I1" s="81"/>
      <c r="J1" s="81"/>
      <c r="K1" s="81"/>
      <c r="L1" s="81"/>
      <c r="M1" s="81"/>
      <c r="N1" s="81"/>
      <c r="O1" s="58"/>
    </row>
    <row r="2" spans="1:15" s="1" customFormat="1" ht="15.6">
      <c r="A2" s="32" t="s">
        <v>1</v>
      </c>
      <c r="B2" s="32"/>
      <c r="C2" s="32"/>
      <c r="D2" s="32"/>
      <c r="E2" s="32"/>
      <c r="F2" s="32"/>
      <c r="G2" s="32"/>
      <c r="H2" s="32"/>
      <c r="I2" s="32"/>
      <c r="J2" s="32"/>
      <c r="K2" s="32"/>
      <c r="L2" s="32" t="s">
        <v>2</v>
      </c>
      <c r="M2" s="32"/>
      <c r="N2" s="32"/>
      <c r="O2" s="14"/>
    </row>
    <row r="3" spans="1:15" s="1" customFormat="1" ht="15.6">
      <c r="A3" s="89" t="s">
        <v>65</v>
      </c>
      <c r="B3" s="97"/>
      <c r="C3" s="97"/>
      <c r="D3" s="89" t="s">
        <v>156</v>
      </c>
      <c r="E3" s="89" t="s">
        <v>157</v>
      </c>
      <c r="F3" s="89" t="s">
        <v>158</v>
      </c>
      <c r="G3" s="89" t="s">
        <v>7</v>
      </c>
      <c r="H3" s="89" t="s">
        <v>67</v>
      </c>
      <c r="I3" s="97"/>
      <c r="J3" s="97"/>
      <c r="K3" s="89" t="s">
        <v>68</v>
      </c>
      <c r="L3" s="97"/>
      <c r="M3" s="97"/>
      <c r="N3" s="97"/>
      <c r="O3" s="16"/>
    </row>
    <row r="4" spans="1:15" s="1" customFormat="1" ht="15.6">
      <c r="A4" s="22" t="s">
        <v>69</v>
      </c>
      <c r="B4" s="22" t="s">
        <v>70</v>
      </c>
      <c r="C4" s="22" t="s">
        <v>71</v>
      </c>
      <c r="D4" s="97"/>
      <c r="E4" s="97"/>
      <c r="F4" s="97"/>
      <c r="G4" s="97"/>
      <c r="H4" s="22" t="s">
        <v>72</v>
      </c>
      <c r="I4" s="22" t="s">
        <v>73</v>
      </c>
      <c r="J4" s="22" t="s">
        <v>74</v>
      </c>
      <c r="K4" s="22" t="s">
        <v>159</v>
      </c>
      <c r="L4" s="22" t="s">
        <v>160</v>
      </c>
      <c r="M4" s="22" t="s">
        <v>161</v>
      </c>
      <c r="N4" s="22" t="s">
        <v>162</v>
      </c>
      <c r="O4" s="16"/>
    </row>
    <row r="5" spans="1:15" s="1" customFormat="1" ht="15.6">
      <c r="A5" s="89" t="s">
        <v>16</v>
      </c>
      <c r="B5" s="89"/>
      <c r="C5" s="89"/>
      <c r="D5" s="40"/>
      <c r="E5" s="40"/>
      <c r="F5" s="40"/>
      <c r="G5" s="56">
        <v>7007.87</v>
      </c>
      <c r="H5" s="27">
        <v>351.84</v>
      </c>
      <c r="I5" s="27">
        <v>43.26</v>
      </c>
      <c r="J5" s="27">
        <v>3.08</v>
      </c>
      <c r="K5" s="27">
        <v>1010.39</v>
      </c>
      <c r="L5" s="27">
        <v>1244.08</v>
      </c>
      <c r="M5" s="27">
        <v>4355.22</v>
      </c>
      <c r="N5" s="27"/>
      <c r="O5" s="16"/>
    </row>
    <row r="6" spans="1:15" s="1" customFormat="1" ht="15.6">
      <c r="A6" s="41"/>
      <c r="B6" s="41"/>
      <c r="C6" s="41"/>
      <c r="D6" s="5"/>
      <c r="E6" s="57" t="s">
        <v>163</v>
      </c>
      <c r="F6" s="5"/>
      <c r="G6" s="12">
        <v>7007.87</v>
      </c>
      <c r="H6" s="46">
        <v>351.84</v>
      </c>
      <c r="I6" s="46">
        <v>43.26</v>
      </c>
      <c r="J6" s="46">
        <v>3.08</v>
      </c>
      <c r="K6" s="46">
        <v>1010.39</v>
      </c>
      <c r="L6" s="46">
        <v>1244.08</v>
      </c>
      <c r="M6" s="46">
        <v>4355.22</v>
      </c>
      <c r="N6" s="46"/>
      <c r="O6" s="16"/>
    </row>
    <row r="7" spans="1:15" s="1" customFormat="1" ht="15.6">
      <c r="A7" s="22" t="s">
        <v>76</v>
      </c>
      <c r="B7" s="22" t="s">
        <v>77</v>
      </c>
      <c r="C7" s="22" t="s">
        <v>78</v>
      </c>
      <c r="D7" s="40" t="s">
        <v>164</v>
      </c>
      <c r="E7" s="40" t="s">
        <v>63</v>
      </c>
      <c r="F7" s="40" t="s">
        <v>165</v>
      </c>
      <c r="G7" s="56">
        <v>4000</v>
      </c>
      <c r="H7" s="27"/>
      <c r="I7" s="27"/>
      <c r="J7" s="27"/>
      <c r="K7" s="27"/>
      <c r="L7" s="27"/>
      <c r="M7" s="27">
        <v>4000</v>
      </c>
      <c r="N7" s="27"/>
      <c r="O7" s="16"/>
    </row>
    <row r="8" spans="1:15" s="1" customFormat="1" ht="15.6">
      <c r="A8" s="22" t="s">
        <v>80</v>
      </c>
      <c r="B8" s="22" t="s">
        <v>81</v>
      </c>
      <c r="C8" s="22" t="s">
        <v>77</v>
      </c>
      <c r="D8" s="40" t="s">
        <v>164</v>
      </c>
      <c r="E8" s="40" t="s">
        <v>63</v>
      </c>
      <c r="F8" s="40" t="s">
        <v>166</v>
      </c>
      <c r="G8" s="56">
        <v>3.08</v>
      </c>
      <c r="H8" s="27"/>
      <c r="I8" s="27"/>
      <c r="J8" s="27">
        <v>3.08</v>
      </c>
      <c r="K8" s="27"/>
      <c r="L8" s="27"/>
      <c r="M8" s="27"/>
      <c r="N8" s="27"/>
      <c r="O8" s="16"/>
    </row>
    <row r="9" spans="1:15" s="1" customFormat="1" ht="15.6">
      <c r="A9" s="22" t="s">
        <v>80</v>
      </c>
      <c r="B9" s="22" t="s">
        <v>81</v>
      </c>
      <c r="C9" s="22" t="s">
        <v>81</v>
      </c>
      <c r="D9" s="40" t="s">
        <v>164</v>
      </c>
      <c r="E9" s="40" t="s">
        <v>63</v>
      </c>
      <c r="F9" s="40" t="s">
        <v>167</v>
      </c>
      <c r="G9" s="56">
        <v>39.81</v>
      </c>
      <c r="H9" s="27">
        <v>39.81</v>
      </c>
      <c r="I9" s="27"/>
      <c r="J9" s="27"/>
      <c r="K9" s="27"/>
      <c r="L9" s="27"/>
      <c r="M9" s="27"/>
      <c r="N9" s="27"/>
      <c r="O9" s="16"/>
    </row>
    <row r="10" spans="1:15" s="1" customFormat="1" ht="15.6">
      <c r="A10" s="22" t="s">
        <v>80</v>
      </c>
      <c r="B10" s="22" t="s">
        <v>84</v>
      </c>
      <c r="C10" s="22" t="s">
        <v>77</v>
      </c>
      <c r="D10" s="40" t="s">
        <v>164</v>
      </c>
      <c r="E10" s="40" t="s">
        <v>63</v>
      </c>
      <c r="F10" s="40" t="s">
        <v>168</v>
      </c>
      <c r="G10" s="56">
        <v>2.2799999999999998</v>
      </c>
      <c r="H10" s="27">
        <v>2.2799999999999998</v>
      </c>
      <c r="I10" s="27"/>
      <c r="J10" s="27"/>
      <c r="K10" s="27"/>
      <c r="L10" s="27"/>
      <c r="M10" s="27"/>
      <c r="N10" s="27"/>
      <c r="O10" s="16"/>
    </row>
    <row r="11" spans="1:15" s="1" customFormat="1" ht="15.6">
      <c r="A11" s="22" t="s">
        <v>86</v>
      </c>
      <c r="B11" s="22" t="s">
        <v>87</v>
      </c>
      <c r="C11" s="22" t="s">
        <v>77</v>
      </c>
      <c r="D11" s="40" t="s">
        <v>164</v>
      </c>
      <c r="E11" s="40" t="s">
        <v>63</v>
      </c>
      <c r="F11" s="40" t="s">
        <v>169</v>
      </c>
      <c r="G11" s="56">
        <v>14.93</v>
      </c>
      <c r="H11" s="27">
        <v>14.93</v>
      </c>
      <c r="I11" s="27"/>
      <c r="J11" s="27"/>
      <c r="K11" s="27"/>
      <c r="L11" s="27"/>
      <c r="M11" s="27"/>
      <c r="N11" s="27"/>
      <c r="O11" s="16"/>
    </row>
    <row r="12" spans="1:15" s="1" customFormat="1" ht="15.6">
      <c r="A12" s="22" t="s">
        <v>89</v>
      </c>
      <c r="B12" s="22" t="s">
        <v>90</v>
      </c>
      <c r="C12" s="22" t="s">
        <v>77</v>
      </c>
      <c r="D12" s="40" t="s">
        <v>164</v>
      </c>
      <c r="E12" s="40" t="s">
        <v>63</v>
      </c>
      <c r="F12" s="40" t="s">
        <v>170</v>
      </c>
      <c r="G12" s="56">
        <v>1233.18</v>
      </c>
      <c r="H12" s="27"/>
      <c r="I12" s="27"/>
      <c r="J12" s="27"/>
      <c r="K12" s="27"/>
      <c r="L12" s="27">
        <v>953.58</v>
      </c>
      <c r="M12" s="27">
        <v>279.60000000000002</v>
      </c>
      <c r="N12" s="27"/>
      <c r="O12" s="16"/>
    </row>
    <row r="13" spans="1:15" s="1" customFormat="1" ht="15.6">
      <c r="A13" s="22" t="s">
        <v>89</v>
      </c>
      <c r="B13" s="22" t="s">
        <v>87</v>
      </c>
      <c r="C13" s="22" t="s">
        <v>92</v>
      </c>
      <c r="D13" s="40" t="s">
        <v>164</v>
      </c>
      <c r="E13" s="40" t="s">
        <v>63</v>
      </c>
      <c r="F13" s="40" t="s">
        <v>171</v>
      </c>
      <c r="G13" s="56">
        <v>67.5</v>
      </c>
      <c r="H13" s="27"/>
      <c r="I13" s="27"/>
      <c r="J13" s="27"/>
      <c r="K13" s="27"/>
      <c r="L13" s="27"/>
      <c r="M13" s="27">
        <v>67.5</v>
      </c>
      <c r="N13" s="27"/>
      <c r="O13" s="16"/>
    </row>
    <row r="14" spans="1:15" s="1" customFormat="1" ht="15.6">
      <c r="A14" s="22" t="s">
        <v>94</v>
      </c>
      <c r="B14" s="22" t="s">
        <v>77</v>
      </c>
      <c r="C14" s="22" t="s">
        <v>77</v>
      </c>
      <c r="D14" s="40" t="s">
        <v>164</v>
      </c>
      <c r="E14" s="40" t="s">
        <v>63</v>
      </c>
      <c r="F14" s="40" t="s">
        <v>172</v>
      </c>
      <c r="G14" s="56">
        <v>315.69</v>
      </c>
      <c r="H14" s="27">
        <v>272.43</v>
      </c>
      <c r="I14" s="27">
        <v>43.26</v>
      </c>
      <c r="J14" s="27"/>
      <c r="K14" s="27"/>
      <c r="L14" s="27"/>
      <c r="M14" s="27"/>
      <c r="N14" s="27"/>
      <c r="O14" s="16"/>
    </row>
    <row r="15" spans="1:15" s="1" customFormat="1" ht="15.6">
      <c r="A15" s="22" t="s">
        <v>94</v>
      </c>
      <c r="B15" s="22" t="s">
        <v>77</v>
      </c>
      <c r="C15" s="22" t="s">
        <v>96</v>
      </c>
      <c r="D15" s="40" t="s">
        <v>164</v>
      </c>
      <c r="E15" s="40" t="s">
        <v>63</v>
      </c>
      <c r="F15" s="40" t="s">
        <v>173</v>
      </c>
      <c r="G15" s="56">
        <v>10</v>
      </c>
      <c r="H15" s="27"/>
      <c r="I15" s="27"/>
      <c r="J15" s="27"/>
      <c r="K15" s="27">
        <v>10</v>
      </c>
      <c r="L15" s="27"/>
      <c r="M15" s="27"/>
      <c r="N15" s="27"/>
      <c r="O15" s="16"/>
    </row>
    <row r="16" spans="1:15" s="1" customFormat="1" ht="15.6">
      <c r="A16" s="22" t="s">
        <v>94</v>
      </c>
      <c r="B16" s="22" t="s">
        <v>77</v>
      </c>
      <c r="C16" s="22" t="s">
        <v>98</v>
      </c>
      <c r="D16" s="40" t="s">
        <v>164</v>
      </c>
      <c r="E16" s="40" t="s">
        <v>63</v>
      </c>
      <c r="F16" s="40" t="s">
        <v>174</v>
      </c>
      <c r="G16" s="56">
        <v>73.75</v>
      </c>
      <c r="H16" s="27"/>
      <c r="I16" s="27"/>
      <c r="J16" s="27"/>
      <c r="K16" s="27">
        <v>73.75</v>
      </c>
      <c r="L16" s="27"/>
      <c r="M16" s="27"/>
      <c r="N16" s="27"/>
      <c r="O16" s="16"/>
    </row>
    <row r="17" spans="1:15" s="1" customFormat="1" ht="15.6">
      <c r="A17" s="22" t="s">
        <v>94</v>
      </c>
      <c r="B17" s="22" t="s">
        <v>92</v>
      </c>
      <c r="C17" s="22" t="s">
        <v>92</v>
      </c>
      <c r="D17" s="40" t="s">
        <v>164</v>
      </c>
      <c r="E17" s="40" t="s">
        <v>63</v>
      </c>
      <c r="F17" s="40" t="s">
        <v>175</v>
      </c>
      <c r="G17" s="56">
        <v>445.62</v>
      </c>
      <c r="H17" s="27"/>
      <c r="I17" s="27"/>
      <c r="J17" s="27"/>
      <c r="K17" s="27">
        <v>437.49</v>
      </c>
      <c r="L17" s="27"/>
      <c r="M17" s="27">
        <v>8.1199999999999992</v>
      </c>
      <c r="N17" s="27"/>
      <c r="O17" s="16"/>
    </row>
    <row r="18" spans="1:15" s="1" customFormat="1" ht="15.6">
      <c r="A18" s="22" t="s">
        <v>94</v>
      </c>
      <c r="B18" s="22" t="s">
        <v>81</v>
      </c>
      <c r="C18" s="22" t="s">
        <v>77</v>
      </c>
      <c r="D18" s="40" t="s">
        <v>164</v>
      </c>
      <c r="E18" s="40" t="s">
        <v>63</v>
      </c>
      <c r="F18" s="40" t="s">
        <v>176</v>
      </c>
      <c r="G18" s="56">
        <v>54.14</v>
      </c>
      <c r="H18" s="27"/>
      <c r="I18" s="27"/>
      <c r="J18" s="27"/>
      <c r="K18" s="27">
        <v>54.14</v>
      </c>
      <c r="L18" s="27"/>
      <c r="M18" s="27"/>
      <c r="N18" s="27"/>
      <c r="O18" s="16"/>
    </row>
    <row r="19" spans="1:15" s="1" customFormat="1" ht="15.6">
      <c r="A19" s="22" t="s">
        <v>94</v>
      </c>
      <c r="B19" s="22" t="s">
        <v>102</v>
      </c>
      <c r="C19" s="22" t="s">
        <v>77</v>
      </c>
      <c r="D19" s="40" t="s">
        <v>164</v>
      </c>
      <c r="E19" s="40" t="s">
        <v>63</v>
      </c>
      <c r="F19" s="40" t="s">
        <v>177</v>
      </c>
      <c r="G19" s="56">
        <v>424.6</v>
      </c>
      <c r="H19" s="27"/>
      <c r="I19" s="27"/>
      <c r="J19" s="27"/>
      <c r="K19" s="27">
        <v>424.61</v>
      </c>
      <c r="L19" s="27"/>
      <c r="M19" s="27"/>
      <c r="N19" s="27"/>
      <c r="O19" s="16"/>
    </row>
    <row r="20" spans="1:15" s="1" customFormat="1" ht="15.6">
      <c r="A20" s="22" t="s">
        <v>94</v>
      </c>
      <c r="B20" s="22" t="s">
        <v>84</v>
      </c>
      <c r="C20" s="22" t="s">
        <v>77</v>
      </c>
      <c r="D20" s="40" t="s">
        <v>164</v>
      </c>
      <c r="E20" s="40" t="s">
        <v>63</v>
      </c>
      <c r="F20" s="40" t="s">
        <v>178</v>
      </c>
      <c r="G20" s="56">
        <v>10.4</v>
      </c>
      <c r="H20" s="27"/>
      <c r="I20" s="27"/>
      <c r="J20" s="27"/>
      <c r="K20" s="27">
        <v>10.4</v>
      </c>
      <c r="L20" s="27"/>
      <c r="M20" s="27"/>
      <c r="N20" s="27"/>
      <c r="O20" s="16"/>
    </row>
    <row r="21" spans="1:15" s="1" customFormat="1" ht="15.6">
      <c r="A21" s="22" t="s">
        <v>111</v>
      </c>
      <c r="B21" s="22" t="s">
        <v>77</v>
      </c>
      <c r="C21" s="22" t="s">
        <v>81</v>
      </c>
      <c r="D21" s="40" t="s">
        <v>164</v>
      </c>
      <c r="E21" s="40" t="s">
        <v>63</v>
      </c>
      <c r="F21" s="40" t="s">
        <v>179</v>
      </c>
      <c r="G21" s="56">
        <v>290.5</v>
      </c>
      <c r="H21" s="27"/>
      <c r="I21" s="27"/>
      <c r="J21" s="27"/>
      <c r="K21" s="27"/>
      <c r="L21" s="27">
        <v>290.5</v>
      </c>
      <c r="M21" s="27"/>
      <c r="N21" s="27"/>
      <c r="O21" s="16"/>
    </row>
    <row r="22" spans="1:15" s="1" customFormat="1" ht="15.6">
      <c r="A22" s="22" t="s">
        <v>111</v>
      </c>
      <c r="B22" s="22" t="s">
        <v>96</v>
      </c>
      <c r="C22" s="22" t="s">
        <v>77</v>
      </c>
      <c r="D22" s="40" t="s">
        <v>164</v>
      </c>
      <c r="E22" s="40" t="s">
        <v>63</v>
      </c>
      <c r="F22" s="40" t="s">
        <v>180</v>
      </c>
      <c r="G22" s="56">
        <v>22.39</v>
      </c>
      <c r="H22" s="27">
        <v>22.39</v>
      </c>
      <c r="I22" s="27"/>
      <c r="J22" s="27"/>
      <c r="K22" s="27"/>
      <c r="L22" s="27"/>
      <c r="M22" s="27"/>
      <c r="N22" s="27"/>
      <c r="O22" s="16"/>
    </row>
    <row r="23" spans="1:15">
      <c r="A23" s="28"/>
      <c r="B23" s="28"/>
      <c r="C23" s="28"/>
      <c r="D23" s="28"/>
      <c r="E23" s="28"/>
      <c r="F23" s="28"/>
      <c r="G23" s="28"/>
      <c r="H23" s="28"/>
      <c r="I23" s="28"/>
      <c r="J23" s="28"/>
      <c r="K23" s="28"/>
      <c r="L23" s="28"/>
      <c r="M23" s="28"/>
      <c r="N23" s="28"/>
      <c r="O23" s="17"/>
    </row>
  </sheetData>
  <mergeCells count="9">
    <mergeCell ref="A1:N1"/>
    <mergeCell ref="A3:C3"/>
    <mergeCell ref="H3:J3"/>
    <mergeCell ref="K3:N3"/>
    <mergeCell ref="A5:C5"/>
    <mergeCell ref="D3:D4"/>
    <mergeCell ref="E3:E4"/>
    <mergeCell ref="F3:F4"/>
    <mergeCell ref="G3:G4"/>
  </mergeCells>
  <phoneticPr fontId="10"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22 C22 B22 A22 D21 C21 B21 A21 D20 C20 B20 A20 D19 C19 B19 A19 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workbookViewId="0">
      <selection sqref="A1:D1"/>
    </sheetView>
  </sheetViews>
  <sheetFormatPr defaultColWidth="9" defaultRowHeight="14.4"/>
  <cols>
    <col min="1" max="1" width="13.88671875" style="3" customWidth="1"/>
    <col min="2" max="2" width="31.44140625" style="3" customWidth="1"/>
    <col min="3" max="3" width="11.44140625" style="3" customWidth="1"/>
    <col min="4" max="4" width="30.109375" style="3" customWidth="1"/>
    <col min="5" max="16384" width="9" style="3"/>
  </cols>
  <sheetData>
    <row r="1" spans="1:4" ht="22.2">
      <c r="A1" s="80" t="s">
        <v>181</v>
      </c>
      <c r="B1" s="81"/>
      <c r="C1" s="81"/>
      <c r="D1" s="81"/>
    </row>
    <row r="2" spans="1:4" s="1" customFormat="1" ht="15.6">
      <c r="A2" s="31" t="s">
        <v>1</v>
      </c>
      <c r="B2" s="31"/>
      <c r="C2" s="18" t="s">
        <v>2</v>
      </c>
      <c r="D2" s="19"/>
    </row>
    <row r="3" spans="1:4" s="1" customFormat="1" ht="15.6">
      <c r="A3" s="22" t="s">
        <v>182</v>
      </c>
      <c r="B3" s="22" t="s">
        <v>5</v>
      </c>
      <c r="C3" s="22" t="s">
        <v>183</v>
      </c>
      <c r="D3" s="23"/>
    </row>
    <row r="4" spans="1:4" s="1" customFormat="1" ht="15.6">
      <c r="A4" s="24">
        <v>301</v>
      </c>
      <c r="B4" s="21" t="s">
        <v>184</v>
      </c>
      <c r="C4" s="52">
        <v>351.84</v>
      </c>
      <c r="D4" s="23"/>
    </row>
    <row r="5" spans="1:4" s="1" customFormat="1" ht="15.6">
      <c r="A5" s="24">
        <v>30101</v>
      </c>
      <c r="B5" s="21" t="s">
        <v>185</v>
      </c>
      <c r="C5" s="52">
        <v>156.19999999999999</v>
      </c>
      <c r="D5" s="23"/>
    </row>
    <row r="6" spans="1:4" s="1" customFormat="1" ht="15.6">
      <c r="A6" s="24">
        <v>30102</v>
      </c>
      <c r="B6" s="21" t="s">
        <v>186</v>
      </c>
      <c r="C6" s="52">
        <v>44.61</v>
      </c>
      <c r="D6" s="23"/>
    </row>
    <row r="7" spans="1:4" s="1" customFormat="1" ht="15.6">
      <c r="A7" s="24">
        <v>30103</v>
      </c>
      <c r="B7" s="21" t="s">
        <v>187</v>
      </c>
      <c r="C7" s="52">
        <v>14.98</v>
      </c>
      <c r="D7" s="23"/>
    </row>
    <row r="8" spans="1:4" s="1" customFormat="1" ht="15.6">
      <c r="A8" s="24">
        <v>30107</v>
      </c>
      <c r="B8" s="21" t="s">
        <v>188</v>
      </c>
      <c r="C8" s="52">
        <v>56.64</v>
      </c>
      <c r="D8" s="23"/>
    </row>
    <row r="9" spans="1:4" s="1" customFormat="1" ht="15.6">
      <c r="A9" s="24">
        <v>30108</v>
      </c>
      <c r="B9" s="21" t="s">
        <v>189</v>
      </c>
      <c r="C9" s="52">
        <v>39.81</v>
      </c>
      <c r="D9" s="23"/>
    </row>
    <row r="10" spans="1:4" s="1" customFormat="1" ht="15.6">
      <c r="A10" s="24">
        <v>30110</v>
      </c>
      <c r="B10" s="21" t="s">
        <v>190</v>
      </c>
      <c r="C10" s="52">
        <v>14.93</v>
      </c>
      <c r="D10" s="23"/>
    </row>
    <row r="11" spans="1:4" s="1" customFormat="1" ht="15.6">
      <c r="A11" s="24">
        <v>30112</v>
      </c>
      <c r="B11" s="21" t="s">
        <v>191</v>
      </c>
      <c r="C11" s="52">
        <v>2.2799999999999998</v>
      </c>
      <c r="D11" s="23"/>
    </row>
    <row r="12" spans="1:4" s="1" customFormat="1" ht="15.6">
      <c r="A12" s="24">
        <v>30113</v>
      </c>
      <c r="B12" s="21" t="s">
        <v>113</v>
      </c>
      <c r="C12" s="52">
        <v>22.39</v>
      </c>
      <c r="D12" s="23"/>
    </row>
    <row r="13" spans="1:4" s="1" customFormat="1" ht="15.6">
      <c r="A13" s="24">
        <v>30199</v>
      </c>
      <c r="B13" s="21" t="s">
        <v>192</v>
      </c>
      <c r="C13" s="52"/>
      <c r="D13" s="23"/>
    </row>
    <row r="14" spans="1:4" s="1" customFormat="1" ht="15.6">
      <c r="A14" s="24">
        <v>302</v>
      </c>
      <c r="B14" s="21" t="s">
        <v>193</v>
      </c>
      <c r="C14" s="52">
        <v>43.26</v>
      </c>
      <c r="D14" s="23"/>
    </row>
    <row r="15" spans="1:4" s="1" customFormat="1" ht="15.6">
      <c r="A15" s="24">
        <v>30201</v>
      </c>
      <c r="B15" s="21" t="s">
        <v>194</v>
      </c>
      <c r="C15" s="52">
        <v>6</v>
      </c>
      <c r="D15" s="23"/>
    </row>
    <row r="16" spans="1:4" s="1" customFormat="1" ht="15.6">
      <c r="A16" s="24">
        <v>30202</v>
      </c>
      <c r="B16" s="21" t="s">
        <v>195</v>
      </c>
      <c r="C16" s="52">
        <v>1</v>
      </c>
      <c r="D16" s="23"/>
    </row>
    <row r="17" spans="1:4" s="1" customFormat="1" ht="15.6">
      <c r="A17" s="24">
        <v>30203</v>
      </c>
      <c r="B17" s="21" t="s">
        <v>196</v>
      </c>
      <c r="C17" s="52"/>
      <c r="D17" s="23"/>
    </row>
    <row r="18" spans="1:4" s="1" customFormat="1" ht="15.6">
      <c r="A18" s="24">
        <v>30204</v>
      </c>
      <c r="B18" s="21" t="s">
        <v>197</v>
      </c>
      <c r="C18" s="52"/>
      <c r="D18" s="23"/>
    </row>
    <row r="19" spans="1:4" s="1" customFormat="1" ht="15.6">
      <c r="A19" s="24">
        <v>30205</v>
      </c>
      <c r="B19" s="21" t="s">
        <v>198</v>
      </c>
      <c r="C19" s="52"/>
      <c r="D19" s="23"/>
    </row>
    <row r="20" spans="1:4" s="1" customFormat="1" ht="15.6">
      <c r="A20" s="24">
        <v>30206</v>
      </c>
      <c r="B20" s="21" t="s">
        <v>199</v>
      </c>
      <c r="C20" s="52"/>
      <c r="D20" s="23"/>
    </row>
    <row r="21" spans="1:4" s="1" customFormat="1" ht="15.6">
      <c r="A21" s="24">
        <v>30207</v>
      </c>
      <c r="B21" s="21" t="s">
        <v>200</v>
      </c>
      <c r="C21" s="52">
        <v>2.06</v>
      </c>
      <c r="D21" s="23"/>
    </row>
    <row r="22" spans="1:4" s="1" customFormat="1" ht="15.6">
      <c r="A22" s="24">
        <v>30208</v>
      </c>
      <c r="B22" s="21" t="s">
        <v>201</v>
      </c>
      <c r="C22" s="52"/>
      <c r="D22" s="23"/>
    </row>
    <row r="23" spans="1:4" s="1" customFormat="1" ht="15.6">
      <c r="A23" s="24">
        <v>30209</v>
      </c>
      <c r="B23" s="21" t="s">
        <v>202</v>
      </c>
      <c r="C23" s="52"/>
      <c r="D23" s="23"/>
    </row>
    <row r="24" spans="1:4" s="1" customFormat="1" ht="15.6">
      <c r="A24" s="24">
        <v>30211</v>
      </c>
      <c r="B24" s="21" t="s">
        <v>203</v>
      </c>
      <c r="C24" s="52">
        <v>9.76</v>
      </c>
      <c r="D24" s="23"/>
    </row>
    <row r="25" spans="1:4" s="1" customFormat="1" ht="15.6">
      <c r="A25" s="24">
        <v>30212</v>
      </c>
      <c r="B25" s="21" t="s">
        <v>204</v>
      </c>
      <c r="C25" s="52"/>
      <c r="D25" s="23"/>
    </row>
    <row r="26" spans="1:4" s="1" customFormat="1" ht="15.6">
      <c r="A26" s="24">
        <v>30213</v>
      </c>
      <c r="B26" s="21" t="s">
        <v>205</v>
      </c>
      <c r="C26" s="52"/>
      <c r="D26" s="23"/>
    </row>
    <row r="27" spans="1:4" s="1" customFormat="1" ht="15.6">
      <c r="A27" s="24">
        <v>30214</v>
      </c>
      <c r="B27" s="21" t="s">
        <v>206</v>
      </c>
      <c r="C27" s="52"/>
      <c r="D27" s="23"/>
    </row>
    <row r="28" spans="1:4" s="1" customFormat="1" ht="15.6">
      <c r="A28" s="24">
        <v>30215</v>
      </c>
      <c r="B28" s="21" t="s">
        <v>207</v>
      </c>
      <c r="C28" s="52"/>
      <c r="D28" s="23"/>
    </row>
    <row r="29" spans="1:4" s="1" customFormat="1" ht="15.6">
      <c r="A29" s="24">
        <v>30216</v>
      </c>
      <c r="B29" s="21" t="s">
        <v>208</v>
      </c>
      <c r="C29" s="52"/>
      <c r="D29" s="23"/>
    </row>
    <row r="30" spans="1:4" s="1" customFormat="1" ht="15.6">
      <c r="A30" s="24">
        <v>30217</v>
      </c>
      <c r="B30" s="21" t="s">
        <v>209</v>
      </c>
      <c r="C30" s="52"/>
      <c r="D30" s="23"/>
    </row>
    <row r="31" spans="1:4" s="1" customFormat="1" ht="15.6">
      <c r="A31" s="24">
        <v>30218</v>
      </c>
      <c r="B31" s="21" t="s">
        <v>210</v>
      </c>
      <c r="C31" s="52"/>
      <c r="D31" s="23"/>
    </row>
    <row r="32" spans="1:4" s="1" customFormat="1" ht="15.6">
      <c r="A32" s="24">
        <v>30224</v>
      </c>
      <c r="B32" s="21" t="s">
        <v>211</v>
      </c>
      <c r="C32" s="52"/>
      <c r="D32" s="23"/>
    </row>
    <row r="33" spans="1:4" s="1" customFormat="1" ht="15.6">
      <c r="A33" s="24">
        <v>30225</v>
      </c>
      <c r="B33" s="21" t="s">
        <v>212</v>
      </c>
      <c r="C33" s="52"/>
      <c r="D33" s="23"/>
    </row>
    <row r="34" spans="1:4" s="1" customFormat="1" ht="15.6">
      <c r="A34" s="24">
        <v>30226</v>
      </c>
      <c r="B34" s="21" t="s">
        <v>213</v>
      </c>
      <c r="C34" s="52"/>
      <c r="D34" s="23"/>
    </row>
    <row r="35" spans="1:4" s="1" customFormat="1" ht="15.6">
      <c r="A35" s="24">
        <v>30227</v>
      </c>
      <c r="B35" s="21" t="s">
        <v>214</v>
      </c>
      <c r="C35" s="52"/>
      <c r="D35" s="23"/>
    </row>
    <row r="36" spans="1:4" s="1" customFormat="1" ht="15.6">
      <c r="A36" s="24">
        <v>30228</v>
      </c>
      <c r="B36" s="21" t="s">
        <v>215</v>
      </c>
      <c r="C36" s="52">
        <v>4.9800000000000004</v>
      </c>
      <c r="D36" s="23"/>
    </row>
    <row r="37" spans="1:4" s="1" customFormat="1" ht="15.6">
      <c r="A37" s="24">
        <v>30229</v>
      </c>
      <c r="B37" s="21" t="s">
        <v>216</v>
      </c>
      <c r="C37" s="52">
        <v>4.9800000000000004</v>
      </c>
      <c r="D37" s="23"/>
    </row>
    <row r="38" spans="1:4" s="1" customFormat="1" ht="15.6">
      <c r="A38" s="24">
        <v>30231</v>
      </c>
      <c r="B38" s="21" t="s">
        <v>217</v>
      </c>
      <c r="C38" s="52">
        <v>2.4</v>
      </c>
      <c r="D38" s="23"/>
    </row>
    <row r="39" spans="1:4" s="1" customFormat="1" ht="15.6">
      <c r="A39" s="24">
        <v>30239</v>
      </c>
      <c r="B39" s="21" t="s">
        <v>218</v>
      </c>
      <c r="C39" s="52">
        <v>12.09</v>
      </c>
      <c r="D39" s="23"/>
    </row>
    <row r="40" spans="1:4" s="1" customFormat="1" ht="15.6">
      <c r="A40" s="24">
        <v>30240</v>
      </c>
      <c r="B40" s="21" t="s">
        <v>219</v>
      </c>
      <c r="C40" s="52"/>
      <c r="D40" s="23"/>
    </row>
    <row r="41" spans="1:4" s="1" customFormat="1" ht="15.6">
      <c r="A41" s="24">
        <v>30299</v>
      </c>
      <c r="B41" s="21" t="s">
        <v>220</v>
      </c>
      <c r="C41" s="52"/>
      <c r="D41" s="23"/>
    </row>
    <row r="42" spans="1:4" s="1" customFormat="1" ht="15.6">
      <c r="A42" s="24">
        <v>303</v>
      </c>
      <c r="B42" s="21" t="s">
        <v>221</v>
      </c>
      <c r="C42" s="52">
        <v>3.08</v>
      </c>
      <c r="D42" s="23"/>
    </row>
    <row r="43" spans="1:4" s="1" customFormat="1" ht="15.6">
      <c r="A43" s="24">
        <v>30301</v>
      </c>
      <c r="B43" s="21" t="s">
        <v>222</v>
      </c>
      <c r="C43" s="52"/>
      <c r="D43" s="23"/>
    </row>
    <row r="44" spans="1:4" s="1" customFormat="1" ht="15.6">
      <c r="A44" s="24">
        <v>30302</v>
      </c>
      <c r="B44" s="21" t="s">
        <v>223</v>
      </c>
      <c r="C44" s="52">
        <v>3.08</v>
      </c>
      <c r="D44" s="23"/>
    </row>
    <row r="45" spans="1:4" s="1" customFormat="1" ht="15.6">
      <c r="A45" s="24">
        <v>30305</v>
      </c>
      <c r="B45" s="21" t="s">
        <v>224</v>
      </c>
      <c r="C45" s="52"/>
      <c r="D45" s="23"/>
    </row>
    <row r="46" spans="1:4" s="1" customFormat="1" ht="15.6">
      <c r="A46" s="24">
        <v>30399</v>
      </c>
      <c r="B46" s="21" t="s">
        <v>225</v>
      </c>
      <c r="C46" s="52"/>
      <c r="D46" s="23"/>
    </row>
    <row r="47" spans="1:4" s="1" customFormat="1" ht="15.6">
      <c r="A47" s="24">
        <v>310</v>
      </c>
      <c r="B47" s="21" t="s">
        <v>226</v>
      </c>
      <c r="C47" s="52">
        <f>SUM(C48+C49)</f>
        <v>0</v>
      </c>
      <c r="D47" s="23"/>
    </row>
    <row r="48" spans="1:4" s="1" customFormat="1" ht="15.6">
      <c r="A48" s="24">
        <v>31002</v>
      </c>
      <c r="B48" s="21" t="s">
        <v>227</v>
      </c>
      <c r="C48" s="52"/>
      <c r="D48" s="23"/>
    </row>
    <row r="49" spans="1:4" s="1" customFormat="1" ht="15.6">
      <c r="A49" s="24">
        <v>31099</v>
      </c>
      <c r="B49" s="21" t="s">
        <v>228</v>
      </c>
      <c r="C49" s="52"/>
      <c r="D49" s="23"/>
    </row>
    <row r="50" spans="1:4" s="1" customFormat="1" ht="15.6">
      <c r="A50" s="22"/>
      <c r="B50" s="22" t="s">
        <v>16</v>
      </c>
      <c r="C50" s="52">
        <v>398.19</v>
      </c>
      <c r="D50" s="23"/>
    </row>
    <row r="51" spans="1:4" ht="15.6">
      <c r="A51" s="54"/>
      <c r="B51" s="54"/>
      <c r="C51" s="55"/>
      <c r="D51" s="19"/>
    </row>
  </sheetData>
  <mergeCells count="1">
    <mergeCell ref="A1:D1"/>
  </mergeCells>
  <phoneticPr fontId="10"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40"/>
  <sheetViews>
    <sheetView workbookViewId="0">
      <selection activeCell="H18" sqref="H18"/>
    </sheetView>
  </sheetViews>
  <sheetFormatPr defaultColWidth="12.44140625" defaultRowHeight="14.4"/>
  <cols>
    <col min="1" max="3" width="12.44140625" style="3" customWidth="1"/>
    <col min="4" max="4" width="14.77734375" style="3" customWidth="1"/>
    <col min="5" max="5" width="12.44140625" style="3" customWidth="1"/>
    <col min="6" max="6" width="15.21875" style="3" customWidth="1"/>
    <col min="7" max="9" width="17.88671875" style="3" customWidth="1"/>
    <col min="10" max="10" width="12.44140625" style="3" customWidth="1"/>
    <col min="11" max="16384" width="12.44140625" style="3"/>
  </cols>
  <sheetData>
    <row r="1" spans="1:11" ht="22.2">
      <c r="A1" s="80" t="s">
        <v>229</v>
      </c>
      <c r="B1" s="81"/>
      <c r="C1" s="81"/>
      <c r="D1" s="81"/>
      <c r="E1" s="81"/>
      <c r="F1" s="81"/>
      <c r="G1" s="81"/>
      <c r="H1" s="81"/>
      <c r="I1" s="81"/>
      <c r="J1" s="81"/>
      <c r="K1" s="13"/>
    </row>
    <row r="2" spans="1:11" s="1" customFormat="1" ht="15.6">
      <c r="A2" s="31" t="s">
        <v>1</v>
      </c>
      <c r="B2" s="32"/>
      <c r="C2" s="32"/>
      <c r="D2" s="32"/>
      <c r="E2" s="32"/>
      <c r="F2" s="32"/>
      <c r="G2" s="32"/>
      <c r="H2" s="32"/>
      <c r="I2" s="32"/>
      <c r="J2" s="32" t="s">
        <v>2</v>
      </c>
      <c r="K2" s="14"/>
    </row>
    <row r="3" spans="1:11" s="1" customFormat="1" ht="15.6">
      <c r="A3" s="89" t="s">
        <v>65</v>
      </c>
      <c r="B3" s="97"/>
      <c r="C3" s="97"/>
      <c r="D3" s="89" t="s">
        <v>59</v>
      </c>
      <c r="E3" s="89" t="s">
        <v>230</v>
      </c>
      <c r="F3" s="89" t="s">
        <v>157</v>
      </c>
      <c r="G3" s="89" t="s">
        <v>231</v>
      </c>
      <c r="H3" s="89" t="s">
        <v>232</v>
      </c>
      <c r="I3" s="89" t="s">
        <v>233</v>
      </c>
      <c r="J3" s="89" t="s">
        <v>119</v>
      </c>
      <c r="K3" s="16"/>
    </row>
    <row r="4" spans="1:11" s="1" customFormat="1" ht="15.6">
      <c r="A4" s="22" t="s">
        <v>69</v>
      </c>
      <c r="B4" s="22" t="s">
        <v>70</v>
      </c>
      <c r="C4" s="22" t="s">
        <v>71</v>
      </c>
      <c r="D4" s="95"/>
      <c r="E4" s="95"/>
      <c r="F4" s="95"/>
      <c r="G4" s="95"/>
      <c r="H4" s="95"/>
      <c r="I4" s="95"/>
      <c r="J4" s="95"/>
      <c r="K4" s="16"/>
    </row>
    <row r="5" spans="1:11" s="1" customFormat="1" ht="15.6">
      <c r="A5" s="89" t="s">
        <v>16</v>
      </c>
      <c r="B5" s="89"/>
      <c r="C5" s="89"/>
      <c r="D5" s="22"/>
      <c r="E5" s="22"/>
      <c r="F5" s="22"/>
      <c r="G5" s="22"/>
      <c r="H5" s="22"/>
      <c r="I5" s="22"/>
      <c r="J5" s="27">
        <v>6609.68</v>
      </c>
      <c r="K5" s="16"/>
    </row>
    <row r="6" spans="1:11" s="1" customFormat="1" ht="15.6">
      <c r="A6" s="41"/>
      <c r="B6" s="41"/>
      <c r="C6" s="41"/>
      <c r="D6" s="42" t="s">
        <v>163</v>
      </c>
      <c r="E6" s="41"/>
      <c r="F6" s="41"/>
      <c r="G6" s="41"/>
      <c r="H6" s="41"/>
      <c r="I6" s="41"/>
      <c r="J6" s="46">
        <v>6609.68</v>
      </c>
      <c r="K6" s="16"/>
    </row>
    <row r="7" spans="1:11" s="1" customFormat="1" ht="15.6">
      <c r="A7" s="41"/>
      <c r="B7" s="41"/>
      <c r="C7" s="41"/>
      <c r="D7" s="41"/>
      <c r="E7" s="41"/>
      <c r="F7" s="42" t="s">
        <v>163</v>
      </c>
      <c r="G7" s="41"/>
      <c r="H7" s="41"/>
      <c r="I7" s="41"/>
      <c r="J7" s="46">
        <v>6609.68</v>
      </c>
      <c r="K7" s="16"/>
    </row>
    <row r="8" spans="1:11" s="2" customFormat="1" ht="39" customHeight="1">
      <c r="A8" s="43" t="s">
        <v>76</v>
      </c>
      <c r="B8" s="43" t="s">
        <v>77</v>
      </c>
      <c r="C8" s="43" t="s">
        <v>78</v>
      </c>
      <c r="D8" s="43" t="s">
        <v>63</v>
      </c>
      <c r="E8" s="43" t="s">
        <v>164</v>
      </c>
      <c r="F8" s="43" t="s">
        <v>63</v>
      </c>
      <c r="G8" s="43" t="s">
        <v>234</v>
      </c>
      <c r="H8" s="43" t="s">
        <v>234</v>
      </c>
      <c r="I8" s="43" t="s">
        <v>235</v>
      </c>
      <c r="J8" s="47">
        <v>4000</v>
      </c>
      <c r="K8" s="15"/>
    </row>
    <row r="9" spans="1:11" s="2" customFormat="1" ht="57" customHeight="1">
      <c r="A9" s="43" t="s">
        <v>89</v>
      </c>
      <c r="B9" s="43" t="s">
        <v>90</v>
      </c>
      <c r="C9" s="43" t="s">
        <v>77</v>
      </c>
      <c r="D9" s="43" t="s">
        <v>63</v>
      </c>
      <c r="E9" s="43" t="s">
        <v>164</v>
      </c>
      <c r="F9" s="43" t="s">
        <v>63</v>
      </c>
      <c r="G9" s="43" t="s">
        <v>236</v>
      </c>
      <c r="H9" s="43" t="s">
        <v>236</v>
      </c>
      <c r="I9" s="43" t="s">
        <v>237</v>
      </c>
      <c r="J9" s="47">
        <v>565.58000000000004</v>
      </c>
      <c r="K9" s="15"/>
    </row>
    <row r="10" spans="1:11" s="2" customFormat="1" ht="58.95" customHeight="1">
      <c r="A10" s="43" t="s">
        <v>89</v>
      </c>
      <c r="B10" s="43" t="s">
        <v>90</v>
      </c>
      <c r="C10" s="43" t="s">
        <v>77</v>
      </c>
      <c r="D10" s="43" t="s">
        <v>63</v>
      </c>
      <c r="E10" s="43" t="s">
        <v>164</v>
      </c>
      <c r="F10" s="43" t="s">
        <v>63</v>
      </c>
      <c r="G10" s="43" t="s">
        <v>238</v>
      </c>
      <c r="H10" s="43" t="s">
        <v>239</v>
      </c>
      <c r="I10" s="43" t="s">
        <v>237</v>
      </c>
      <c r="J10" s="47">
        <v>388</v>
      </c>
      <c r="K10" s="15"/>
    </row>
    <row r="11" spans="1:11" s="2" customFormat="1" ht="49.05" customHeight="1">
      <c r="A11" s="43" t="s">
        <v>89</v>
      </c>
      <c r="B11" s="43" t="s">
        <v>90</v>
      </c>
      <c r="C11" s="43" t="s">
        <v>77</v>
      </c>
      <c r="D11" s="43" t="s">
        <v>63</v>
      </c>
      <c r="E11" s="43" t="s">
        <v>164</v>
      </c>
      <c r="F11" s="43" t="s">
        <v>63</v>
      </c>
      <c r="G11" s="43" t="s">
        <v>240</v>
      </c>
      <c r="H11" s="43" t="s">
        <v>240</v>
      </c>
      <c r="I11" s="43" t="s">
        <v>241</v>
      </c>
      <c r="J11" s="47">
        <v>279.60000000000002</v>
      </c>
      <c r="K11" s="15"/>
    </row>
    <row r="12" spans="1:11" s="2" customFormat="1" ht="52.95" customHeight="1">
      <c r="A12" s="43" t="s">
        <v>89</v>
      </c>
      <c r="B12" s="43" t="s">
        <v>87</v>
      </c>
      <c r="C12" s="43" t="s">
        <v>92</v>
      </c>
      <c r="D12" s="43" t="s">
        <v>63</v>
      </c>
      <c r="E12" s="43" t="s">
        <v>164</v>
      </c>
      <c r="F12" s="43" t="s">
        <v>63</v>
      </c>
      <c r="G12" s="43" t="s">
        <v>242</v>
      </c>
      <c r="H12" s="43" t="s">
        <v>242</v>
      </c>
      <c r="I12" s="43" t="s">
        <v>235</v>
      </c>
      <c r="J12" s="47">
        <v>61</v>
      </c>
      <c r="K12" s="15"/>
    </row>
    <row r="13" spans="1:11" s="2" customFormat="1" ht="57" customHeight="1">
      <c r="A13" s="43" t="s">
        <v>89</v>
      </c>
      <c r="B13" s="43" t="s">
        <v>87</v>
      </c>
      <c r="C13" s="43" t="s">
        <v>92</v>
      </c>
      <c r="D13" s="43" t="s">
        <v>63</v>
      </c>
      <c r="E13" s="43" t="s">
        <v>164</v>
      </c>
      <c r="F13" s="43" t="s">
        <v>63</v>
      </c>
      <c r="G13" s="43" t="s">
        <v>243</v>
      </c>
      <c r="H13" s="43" t="s">
        <v>243</v>
      </c>
      <c r="I13" s="43" t="s">
        <v>235</v>
      </c>
      <c r="J13" s="47">
        <v>6.5</v>
      </c>
      <c r="K13" s="15"/>
    </row>
    <row r="14" spans="1:11" s="2" customFormat="1" ht="39" customHeight="1">
      <c r="A14" s="43" t="s">
        <v>94</v>
      </c>
      <c r="B14" s="43" t="s">
        <v>77</v>
      </c>
      <c r="C14" s="43" t="s">
        <v>96</v>
      </c>
      <c r="D14" s="43" t="s">
        <v>63</v>
      </c>
      <c r="E14" s="43" t="s">
        <v>164</v>
      </c>
      <c r="F14" s="43" t="s">
        <v>63</v>
      </c>
      <c r="G14" s="43" t="s">
        <v>244</v>
      </c>
      <c r="H14" s="43" t="s">
        <v>244</v>
      </c>
      <c r="I14" s="43" t="s">
        <v>245</v>
      </c>
      <c r="J14" s="47">
        <v>10</v>
      </c>
      <c r="K14" s="15"/>
    </row>
    <row r="15" spans="1:11" s="2" customFormat="1" ht="39" customHeight="1">
      <c r="A15" s="43" t="s">
        <v>94</v>
      </c>
      <c r="B15" s="43" t="s">
        <v>77</v>
      </c>
      <c r="C15" s="43" t="s">
        <v>98</v>
      </c>
      <c r="D15" s="43" t="s">
        <v>63</v>
      </c>
      <c r="E15" s="43" t="s">
        <v>164</v>
      </c>
      <c r="F15" s="43" t="s">
        <v>63</v>
      </c>
      <c r="G15" s="43" t="s">
        <v>246</v>
      </c>
      <c r="H15" s="43" t="s">
        <v>246</v>
      </c>
      <c r="I15" s="43" t="s">
        <v>247</v>
      </c>
      <c r="J15" s="47">
        <v>73.75</v>
      </c>
      <c r="K15" s="15"/>
    </row>
    <row r="16" spans="1:11" s="2" customFormat="1" ht="58.95" customHeight="1">
      <c r="A16" s="43" t="s">
        <v>94</v>
      </c>
      <c r="B16" s="43" t="s">
        <v>92</v>
      </c>
      <c r="C16" s="43" t="s">
        <v>92</v>
      </c>
      <c r="D16" s="43" t="s">
        <v>63</v>
      </c>
      <c r="E16" s="43" t="s">
        <v>164</v>
      </c>
      <c r="F16" s="43" t="s">
        <v>63</v>
      </c>
      <c r="G16" s="43" t="s">
        <v>248</v>
      </c>
      <c r="H16" s="43" t="s">
        <v>248</v>
      </c>
      <c r="I16" s="43" t="s">
        <v>249</v>
      </c>
      <c r="J16" s="47">
        <v>5</v>
      </c>
      <c r="K16" s="15"/>
    </row>
    <row r="17" spans="1:11" s="2" customFormat="1" ht="58.05" customHeight="1">
      <c r="A17" s="43" t="s">
        <v>94</v>
      </c>
      <c r="B17" s="43" t="s">
        <v>92</v>
      </c>
      <c r="C17" s="43" t="s">
        <v>92</v>
      </c>
      <c r="D17" s="43" t="s">
        <v>63</v>
      </c>
      <c r="E17" s="43" t="s">
        <v>164</v>
      </c>
      <c r="F17" s="43" t="s">
        <v>63</v>
      </c>
      <c r="G17" s="43" t="s">
        <v>250</v>
      </c>
      <c r="H17" s="43" t="s">
        <v>250</v>
      </c>
      <c r="I17" s="43" t="s">
        <v>235</v>
      </c>
      <c r="J17" s="47">
        <v>3.12</v>
      </c>
      <c r="K17" s="15"/>
    </row>
    <row r="18" spans="1:11" s="2" customFormat="1" ht="39" customHeight="1">
      <c r="A18" s="43" t="s">
        <v>94</v>
      </c>
      <c r="B18" s="43" t="s">
        <v>92</v>
      </c>
      <c r="C18" s="43" t="s">
        <v>92</v>
      </c>
      <c r="D18" s="43" t="s">
        <v>63</v>
      </c>
      <c r="E18" s="43" t="s">
        <v>164</v>
      </c>
      <c r="F18" s="43" t="s">
        <v>63</v>
      </c>
      <c r="G18" s="43" t="s">
        <v>251</v>
      </c>
      <c r="H18" s="43" t="s">
        <v>251</v>
      </c>
      <c r="I18" s="43" t="s">
        <v>252</v>
      </c>
      <c r="J18" s="47">
        <v>224</v>
      </c>
      <c r="K18" s="15"/>
    </row>
    <row r="19" spans="1:11" s="2" customFormat="1" ht="66" customHeight="1">
      <c r="A19" s="43" t="s">
        <v>94</v>
      </c>
      <c r="B19" s="43" t="s">
        <v>92</v>
      </c>
      <c r="C19" s="43" t="s">
        <v>92</v>
      </c>
      <c r="D19" s="43" t="s">
        <v>63</v>
      </c>
      <c r="E19" s="43" t="s">
        <v>164</v>
      </c>
      <c r="F19" s="43" t="s">
        <v>63</v>
      </c>
      <c r="G19" s="43" t="s">
        <v>253</v>
      </c>
      <c r="H19" s="43" t="s">
        <v>254</v>
      </c>
      <c r="I19" s="43" t="s">
        <v>254</v>
      </c>
      <c r="J19" s="47">
        <v>1.49</v>
      </c>
      <c r="K19" s="15"/>
    </row>
    <row r="20" spans="1:11" s="2" customFormat="1" ht="39" customHeight="1">
      <c r="A20" s="43" t="s">
        <v>94</v>
      </c>
      <c r="B20" s="43" t="s">
        <v>92</v>
      </c>
      <c r="C20" s="43" t="s">
        <v>92</v>
      </c>
      <c r="D20" s="43" t="s">
        <v>63</v>
      </c>
      <c r="E20" s="43" t="s">
        <v>164</v>
      </c>
      <c r="F20" s="43" t="s">
        <v>63</v>
      </c>
      <c r="G20" s="43" t="s">
        <v>255</v>
      </c>
      <c r="H20" s="43" t="s">
        <v>255</v>
      </c>
      <c r="I20" s="43" t="s">
        <v>256</v>
      </c>
      <c r="J20" s="47">
        <v>7</v>
      </c>
      <c r="K20" s="15"/>
    </row>
    <row r="21" spans="1:11" s="2" customFormat="1" ht="39" customHeight="1">
      <c r="A21" s="43" t="s">
        <v>94</v>
      </c>
      <c r="B21" s="43" t="s">
        <v>92</v>
      </c>
      <c r="C21" s="43" t="s">
        <v>92</v>
      </c>
      <c r="D21" s="43" t="s">
        <v>63</v>
      </c>
      <c r="E21" s="43" t="s">
        <v>164</v>
      </c>
      <c r="F21" s="43" t="s">
        <v>63</v>
      </c>
      <c r="G21" s="43" t="s">
        <v>257</v>
      </c>
      <c r="H21" s="43" t="s">
        <v>257</v>
      </c>
      <c r="I21" s="43" t="s">
        <v>258</v>
      </c>
      <c r="J21" s="47">
        <v>100</v>
      </c>
      <c r="K21" s="15"/>
    </row>
    <row r="22" spans="1:11" s="2" customFormat="1" ht="39" customHeight="1">
      <c r="A22" s="43" t="s">
        <v>94</v>
      </c>
      <c r="B22" s="43" t="s">
        <v>92</v>
      </c>
      <c r="C22" s="43" t="s">
        <v>92</v>
      </c>
      <c r="D22" s="43" t="s">
        <v>63</v>
      </c>
      <c r="E22" s="43" t="s">
        <v>164</v>
      </c>
      <c r="F22" s="43" t="s">
        <v>63</v>
      </c>
      <c r="G22" s="43" t="s">
        <v>259</v>
      </c>
      <c r="H22" s="43" t="s">
        <v>260</v>
      </c>
      <c r="I22" s="43" t="s">
        <v>261</v>
      </c>
      <c r="J22" s="47">
        <v>5</v>
      </c>
      <c r="K22" s="15"/>
    </row>
    <row r="23" spans="1:11" s="2" customFormat="1" ht="39" customHeight="1">
      <c r="A23" s="43" t="s">
        <v>94</v>
      </c>
      <c r="B23" s="43" t="s">
        <v>92</v>
      </c>
      <c r="C23" s="43" t="s">
        <v>92</v>
      </c>
      <c r="D23" s="43" t="s">
        <v>63</v>
      </c>
      <c r="E23" s="43" t="s">
        <v>164</v>
      </c>
      <c r="F23" s="43" t="s">
        <v>63</v>
      </c>
      <c r="G23" s="43" t="s">
        <v>262</v>
      </c>
      <c r="H23" s="43" t="s">
        <v>262</v>
      </c>
      <c r="I23" s="43" t="s">
        <v>263</v>
      </c>
      <c r="J23" s="47">
        <v>100</v>
      </c>
      <c r="K23" s="15"/>
    </row>
    <row r="24" spans="1:11" s="2" customFormat="1" ht="57" customHeight="1">
      <c r="A24" s="43" t="s">
        <v>94</v>
      </c>
      <c r="B24" s="43" t="s">
        <v>81</v>
      </c>
      <c r="C24" s="43" t="s">
        <v>77</v>
      </c>
      <c r="D24" s="43" t="s">
        <v>63</v>
      </c>
      <c r="E24" s="43" t="s">
        <v>164</v>
      </c>
      <c r="F24" s="43" t="s">
        <v>63</v>
      </c>
      <c r="G24" s="43" t="s">
        <v>264</v>
      </c>
      <c r="H24" s="43" t="s">
        <v>264</v>
      </c>
      <c r="I24" s="43" t="s">
        <v>265</v>
      </c>
      <c r="J24" s="47">
        <v>54.14</v>
      </c>
      <c r="K24" s="15"/>
    </row>
    <row r="25" spans="1:11" s="2" customFormat="1" ht="39" customHeight="1">
      <c r="A25" s="43" t="s">
        <v>94</v>
      </c>
      <c r="B25" s="43" t="s">
        <v>102</v>
      </c>
      <c r="C25" s="43" t="s">
        <v>77</v>
      </c>
      <c r="D25" s="43" t="s">
        <v>63</v>
      </c>
      <c r="E25" s="43" t="s">
        <v>164</v>
      </c>
      <c r="F25" s="43" t="s">
        <v>63</v>
      </c>
      <c r="G25" s="43" t="s">
        <v>266</v>
      </c>
      <c r="H25" s="43" t="s">
        <v>266</v>
      </c>
      <c r="I25" s="43" t="s">
        <v>247</v>
      </c>
      <c r="J25" s="47">
        <v>1.39</v>
      </c>
      <c r="K25" s="15"/>
    </row>
    <row r="26" spans="1:11" s="2" customFormat="1" ht="39" customHeight="1">
      <c r="A26" s="43" t="s">
        <v>94</v>
      </c>
      <c r="B26" s="43" t="s">
        <v>102</v>
      </c>
      <c r="C26" s="43" t="s">
        <v>77</v>
      </c>
      <c r="D26" s="43" t="s">
        <v>63</v>
      </c>
      <c r="E26" s="43" t="s">
        <v>164</v>
      </c>
      <c r="F26" s="43" t="s">
        <v>63</v>
      </c>
      <c r="G26" s="43" t="s">
        <v>267</v>
      </c>
      <c r="H26" s="43" t="s">
        <v>267</v>
      </c>
      <c r="I26" s="43" t="s">
        <v>247</v>
      </c>
      <c r="J26" s="47">
        <v>341.57</v>
      </c>
      <c r="K26" s="15"/>
    </row>
    <row r="27" spans="1:11" s="2" customFormat="1" ht="39" customHeight="1">
      <c r="A27" s="43" t="s">
        <v>94</v>
      </c>
      <c r="B27" s="43" t="s">
        <v>102</v>
      </c>
      <c r="C27" s="43" t="s">
        <v>77</v>
      </c>
      <c r="D27" s="43" t="s">
        <v>63</v>
      </c>
      <c r="E27" s="43" t="s">
        <v>164</v>
      </c>
      <c r="F27" s="43" t="s">
        <v>63</v>
      </c>
      <c r="G27" s="43" t="s">
        <v>268</v>
      </c>
      <c r="H27" s="43"/>
      <c r="I27" s="43" t="s">
        <v>247</v>
      </c>
      <c r="J27" s="47">
        <v>4.99</v>
      </c>
      <c r="K27" s="15"/>
    </row>
    <row r="28" spans="1:11" s="2" customFormat="1" ht="39" customHeight="1">
      <c r="A28" s="43" t="s">
        <v>94</v>
      </c>
      <c r="B28" s="43" t="s">
        <v>102</v>
      </c>
      <c r="C28" s="43" t="s">
        <v>77</v>
      </c>
      <c r="D28" s="43" t="s">
        <v>63</v>
      </c>
      <c r="E28" s="43" t="s">
        <v>164</v>
      </c>
      <c r="F28" s="43" t="s">
        <v>63</v>
      </c>
      <c r="G28" s="43" t="s">
        <v>269</v>
      </c>
      <c r="H28" s="43" t="s">
        <v>269</v>
      </c>
      <c r="I28" s="43" t="s">
        <v>247</v>
      </c>
      <c r="J28" s="47">
        <v>3.07</v>
      </c>
      <c r="K28" s="15"/>
    </row>
    <row r="29" spans="1:11" s="2" customFormat="1" ht="39" customHeight="1">
      <c r="A29" s="43" t="s">
        <v>94</v>
      </c>
      <c r="B29" s="43" t="s">
        <v>102</v>
      </c>
      <c r="C29" s="43" t="s">
        <v>77</v>
      </c>
      <c r="D29" s="43" t="s">
        <v>63</v>
      </c>
      <c r="E29" s="43" t="s">
        <v>164</v>
      </c>
      <c r="F29" s="43" t="s">
        <v>63</v>
      </c>
      <c r="G29" s="43" t="s">
        <v>270</v>
      </c>
      <c r="H29" s="43" t="s">
        <v>270</v>
      </c>
      <c r="I29" s="43" t="s">
        <v>247</v>
      </c>
      <c r="J29" s="47">
        <v>7.26</v>
      </c>
      <c r="K29" s="15"/>
    </row>
    <row r="30" spans="1:11" s="2" customFormat="1" ht="39" customHeight="1">
      <c r="A30" s="43" t="s">
        <v>94</v>
      </c>
      <c r="B30" s="43" t="s">
        <v>102</v>
      </c>
      <c r="C30" s="43" t="s">
        <v>77</v>
      </c>
      <c r="D30" s="43" t="s">
        <v>63</v>
      </c>
      <c r="E30" s="43" t="s">
        <v>164</v>
      </c>
      <c r="F30" s="43" t="s">
        <v>63</v>
      </c>
      <c r="G30" s="43" t="s">
        <v>271</v>
      </c>
      <c r="H30" s="43" t="s">
        <v>271</v>
      </c>
      <c r="I30" s="43" t="s">
        <v>247</v>
      </c>
      <c r="J30" s="47">
        <v>1.5</v>
      </c>
      <c r="K30" s="15"/>
    </row>
    <row r="31" spans="1:11" s="2" customFormat="1" ht="39" customHeight="1">
      <c r="A31" s="43" t="s">
        <v>94</v>
      </c>
      <c r="B31" s="43" t="s">
        <v>102</v>
      </c>
      <c r="C31" s="43" t="s">
        <v>77</v>
      </c>
      <c r="D31" s="43" t="s">
        <v>63</v>
      </c>
      <c r="E31" s="43" t="s">
        <v>164</v>
      </c>
      <c r="F31" s="43" t="s">
        <v>63</v>
      </c>
      <c r="G31" s="43" t="s">
        <v>272</v>
      </c>
      <c r="H31" s="43" t="s">
        <v>272</v>
      </c>
      <c r="I31" s="43" t="s">
        <v>247</v>
      </c>
      <c r="J31" s="47">
        <v>23.87</v>
      </c>
      <c r="K31" s="15"/>
    </row>
    <row r="32" spans="1:11" s="2" customFormat="1" ht="39" customHeight="1">
      <c r="A32" s="43" t="s">
        <v>94</v>
      </c>
      <c r="B32" s="43" t="s">
        <v>102</v>
      </c>
      <c r="C32" s="43" t="s">
        <v>77</v>
      </c>
      <c r="D32" s="43" t="s">
        <v>63</v>
      </c>
      <c r="E32" s="43" t="s">
        <v>164</v>
      </c>
      <c r="F32" s="43" t="s">
        <v>63</v>
      </c>
      <c r="G32" s="43" t="s">
        <v>273</v>
      </c>
      <c r="H32" s="43" t="s">
        <v>273</v>
      </c>
      <c r="I32" s="43" t="s">
        <v>247</v>
      </c>
      <c r="J32" s="47">
        <v>0.15</v>
      </c>
      <c r="K32" s="15"/>
    </row>
    <row r="33" spans="1:11" s="2" customFormat="1" ht="39" customHeight="1">
      <c r="A33" s="43" t="s">
        <v>94</v>
      </c>
      <c r="B33" s="43" t="s">
        <v>102</v>
      </c>
      <c r="C33" s="43" t="s">
        <v>77</v>
      </c>
      <c r="D33" s="43" t="s">
        <v>63</v>
      </c>
      <c r="E33" s="43" t="s">
        <v>164</v>
      </c>
      <c r="F33" s="43" t="s">
        <v>63</v>
      </c>
      <c r="G33" s="43" t="s">
        <v>274</v>
      </c>
      <c r="H33" s="43" t="s">
        <v>274</v>
      </c>
      <c r="I33" s="43" t="s">
        <v>247</v>
      </c>
      <c r="J33" s="47">
        <v>9.66</v>
      </c>
      <c r="K33" s="15"/>
    </row>
    <row r="34" spans="1:11" s="2" customFormat="1" ht="39" customHeight="1">
      <c r="A34" s="43" t="s">
        <v>94</v>
      </c>
      <c r="B34" s="43" t="s">
        <v>102</v>
      </c>
      <c r="C34" s="43" t="s">
        <v>77</v>
      </c>
      <c r="D34" s="43" t="s">
        <v>63</v>
      </c>
      <c r="E34" s="43" t="s">
        <v>164</v>
      </c>
      <c r="F34" s="43" t="s">
        <v>63</v>
      </c>
      <c r="G34" s="43" t="s">
        <v>275</v>
      </c>
      <c r="H34" s="43"/>
      <c r="I34" s="43" t="s">
        <v>247</v>
      </c>
      <c r="J34" s="47">
        <v>4.99</v>
      </c>
      <c r="K34" s="15"/>
    </row>
    <row r="35" spans="1:11" s="2" customFormat="1" ht="39" customHeight="1">
      <c r="A35" s="43" t="s">
        <v>94</v>
      </c>
      <c r="B35" s="43" t="s">
        <v>102</v>
      </c>
      <c r="C35" s="43" t="s">
        <v>77</v>
      </c>
      <c r="D35" s="43" t="s">
        <v>63</v>
      </c>
      <c r="E35" s="43" t="s">
        <v>164</v>
      </c>
      <c r="F35" s="43" t="s">
        <v>63</v>
      </c>
      <c r="G35" s="43" t="s">
        <v>276</v>
      </c>
      <c r="H35" s="43" t="s">
        <v>276</v>
      </c>
      <c r="I35" s="43" t="s">
        <v>247</v>
      </c>
      <c r="J35" s="47">
        <v>26.15</v>
      </c>
      <c r="K35" s="15"/>
    </row>
    <row r="36" spans="1:11" s="2" customFormat="1" ht="103.95" customHeight="1">
      <c r="A36" s="43" t="s">
        <v>94</v>
      </c>
      <c r="B36" s="43" t="s">
        <v>84</v>
      </c>
      <c r="C36" s="43" t="s">
        <v>77</v>
      </c>
      <c r="D36" s="43" t="s">
        <v>63</v>
      </c>
      <c r="E36" s="43" t="s">
        <v>164</v>
      </c>
      <c r="F36" s="43" t="s">
        <v>63</v>
      </c>
      <c r="G36" s="43" t="s">
        <v>277</v>
      </c>
      <c r="H36" s="43" t="s">
        <v>278</v>
      </c>
      <c r="I36" s="43" t="s">
        <v>279</v>
      </c>
      <c r="J36" s="47">
        <v>10.4</v>
      </c>
      <c r="K36" s="15"/>
    </row>
    <row r="37" spans="1:11" s="2" customFormat="1" ht="39" customHeight="1">
      <c r="A37" s="43" t="s">
        <v>111</v>
      </c>
      <c r="B37" s="43" t="s">
        <v>77</v>
      </c>
      <c r="C37" s="43" t="s">
        <v>81</v>
      </c>
      <c r="D37" s="43" t="s">
        <v>63</v>
      </c>
      <c r="E37" s="43" t="s">
        <v>164</v>
      </c>
      <c r="F37" s="43" t="s">
        <v>63</v>
      </c>
      <c r="G37" s="43" t="s">
        <v>280</v>
      </c>
      <c r="H37" s="43" t="s">
        <v>280</v>
      </c>
      <c r="I37" s="43" t="s">
        <v>281</v>
      </c>
      <c r="J37" s="47">
        <v>220</v>
      </c>
      <c r="K37" s="15"/>
    </row>
    <row r="38" spans="1:11" s="2" customFormat="1" ht="133.94999999999999" customHeight="1">
      <c r="A38" s="43" t="s">
        <v>111</v>
      </c>
      <c r="B38" s="43" t="s">
        <v>77</v>
      </c>
      <c r="C38" s="43" t="s">
        <v>81</v>
      </c>
      <c r="D38" s="43" t="s">
        <v>63</v>
      </c>
      <c r="E38" s="43" t="s">
        <v>164</v>
      </c>
      <c r="F38" s="43" t="s">
        <v>63</v>
      </c>
      <c r="G38" s="43" t="s">
        <v>112</v>
      </c>
      <c r="H38" s="43" t="s">
        <v>112</v>
      </c>
      <c r="I38" s="43" t="s">
        <v>282</v>
      </c>
      <c r="J38" s="47">
        <v>60</v>
      </c>
      <c r="K38" s="15"/>
    </row>
    <row r="39" spans="1:11" s="2" customFormat="1" ht="129" customHeight="1">
      <c r="A39" s="43" t="s">
        <v>111</v>
      </c>
      <c r="B39" s="43" t="s">
        <v>77</v>
      </c>
      <c r="C39" s="43" t="s">
        <v>81</v>
      </c>
      <c r="D39" s="43" t="s">
        <v>63</v>
      </c>
      <c r="E39" s="43" t="s">
        <v>164</v>
      </c>
      <c r="F39" s="43" t="s">
        <v>63</v>
      </c>
      <c r="G39" s="43" t="s">
        <v>283</v>
      </c>
      <c r="H39" s="43" t="s">
        <v>283</v>
      </c>
      <c r="I39" s="43" t="s">
        <v>284</v>
      </c>
      <c r="J39" s="47">
        <v>10.5</v>
      </c>
      <c r="K39" s="15"/>
    </row>
    <row r="40" spans="1:11">
      <c r="A40" s="45"/>
      <c r="B40" s="45"/>
      <c r="C40" s="45"/>
      <c r="D40" s="45"/>
      <c r="E40" s="45"/>
      <c r="F40" s="45"/>
      <c r="G40" s="45"/>
      <c r="H40" s="45"/>
      <c r="I40" s="45"/>
      <c r="J40" s="45"/>
      <c r="K40" s="48"/>
    </row>
  </sheetData>
  <mergeCells count="10">
    <mergeCell ref="A1:J1"/>
    <mergeCell ref="A3:C3"/>
    <mergeCell ref="A5:C5"/>
    <mergeCell ref="D3:D4"/>
    <mergeCell ref="E3:E4"/>
    <mergeCell ref="F3:F4"/>
    <mergeCell ref="G3:G4"/>
    <mergeCell ref="H3:H4"/>
    <mergeCell ref="I3:I4"/>
    <mergeCell ref="J3:J4"/>
  </mergeCells>
  <phoneticPr fontId="10"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8.xml><?xml version="1.0" encoding="utf-8"?>
<worksheet xmlns="http://schemas.openxmlformats.org/spreadsheetml/2006/main" xmlns:r="http://schemas.openxmlformats.org/officeDocument/2006/relationships">
  <dimension ref="A1:C10"/>
  <sheetViews>
    <sheetView workbookViewId="0">
      <selection sqref="A1:B1"/>
    </sheetView>
  </sheetViews>
  <sheetFormatPr defaultColWidth="9" defaultRowHeight="14.4"/>
  <cols>
    <col min="1" max="1" width="36" style="3" customWidth="1"/>
    <col min="2" max="2" width="11.44140625" style="3" customWidth="1"/>
    <col min="3" max="3" width="1.21875" style="3" customWidth="1"/>
    <col min="4" max="16384" width="9" style="3"/>
  </cols>
  <sheetData>
    <row r="1" spans="1:3" ht="22.2">
      <c r="A1" s="80" t="s">
        <v>285</v>
      </c>
      <c r="B1" s="81"/>
      <c r="C1" s="51"/>
    </row>
    <row r="2" spans="1:3" s="1" customFormat="1" ht="15.6">
      <c r="A2" s="31" t="s">
        <v>1</v>
      </c>
      <c r="B2" s="18" t="s">
        <v>2</v>
      </c>
      <c r="C2" s="19"/>
    </row>
    <row r="3" spans="1:3" s="1" customFormat="1" ht="15.6">
      <c r="A3" s="22" t="s">
        <v>286</v>
      </c>
      <c r="B3" s="22" t="s">
        <v>183</v>
      </c>
      <c r="C3" s="23"/>
    </row>
    <row r="4" spans="1:3" s="1" customFormat="1" ht="15.6">
      <c r="A4" s="21" t="s">
        <v>204</v>
      </c>
      <c r="B4" s="52"/>
      <c r="C4" s="23"/>
    </row>
    <row r="5" spans="1:3" s="1" customFormat="1" ht="15.6">
      <c r="A5" s="21" t="s">
        <v>209</v>
      </c>
      <c r="B5" s="52">
        <v>0.3</v>
      </c>
      <c r="C5" s="23"/>
    </row>
    <row r="6" spans="1:3" s="1" customFormat="1" ht="15.6">
      <c r="A6" s="21" t="s">
        <v>287</v>
      </c>
      <c r="B6" s="52">
        <v>9.1300000000000008</v>
      </c>
      <c r="C6" s="23"/>
    </row>
    <row r="7" spans="1:3" s="1" customFormat="1" ht="15.6">
      <c r="A7" s="21" t="s">
        <v>288</v>
      </c>
      <c r="B7" s="52">
        <v>9.1300000000000008</v>
      </c>
      <c r="C7" s="23"/>
    </row>
    <row r="8" spans="1:3" s="1" customFormat="1" ht="15.6">
      <c r="A8" s="21" t="s">
        <v>289</v>
      </c>
      <c r="B8" s="52">
        <v>0</v>
      </c>
      <c r="C8" s="23"/>
    </row>
    <row r="9" spans="1:3" s="1" customFormat="1" ht="15.6">
      <c r="A9" s="22" t="s">
        <v>290</v>
      </c>
      <c r="B9" s="52">
        <v>9.43</v>
      </c>
      <c r="C9" s="23"/>
    </row>
    <row r="10" spans="1:3">
      <c r="A10" s="53"/>
      <c r="B10" s="53"/>
      <c r="C10" s="51"/>
    </row>
  </sheetData>
  <mergeCells count="1">
    <mergeCell ref="A1:B1"/>
  </mergeCells>
  <phoneticPr fontId="10"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11"/>
  <sheetViews>
    <sheetView topLeftCell="E1" workbookViewId="0">
      <selection sqref="A1:N1"/>
    </sheetView>
  </sheetViews>
  <sheetFormatPr defaultColWidth="9" defaultRowHeight="14.4"/>
  <cols>
    <col min="1" max="1" width="9.44140625" style="3" customWidth="1"/>
    <col min="2" max="3" width="3.33203125" style="3" customWidth="1"/>
    <col min="4" max="4" width="9.33203125" style="3" customWidth="1"/>
    <col min="5" max="5" width="29.33203125" style="3" customWidth="1"/>
    <col min="6" max="6" width="61.44140625" style="3" customWidth="1"/>
    <col min="7" max="7" width="10.33203125" style="3" customWidth="1"/>
    <col min="8" max="8" width="13.77734375" style="3" customWidth="1"/>
    <col min="9" max="9" width="9.33203125" style="3" customWidth="1"/>
    <col min="10" max="10" width="20.33203125" style="3" customWidth="1"/>
    <col min="11" max="11" width="9.33203125" style="3" customWidth="1"/>
    <col min="12" max="12" width="11.44140625" style="3" customWidth="1"/>
    <col min="13" max="13" width="10.33203125" style="3" customWidth="1"/>
    <col min="14" max="14" width="5.33203125" style="3" customWidth="1"/>
    <col min="15" max="15" width="1" style="3" customWidth="1"/>
    <col min="16" max="16384" width="9" style="3"/>
  </cols>
  <sheetData>
    <row r="1" spans="1:15" ht="22.2">
      <c r="A1" s="80" t="s">
        <v>291</v>
      </c>
      <c r="B1" s="81"/>
      <c r="C1" s="81"/>
      <c r="D1" s="81"/>
      <c r="E1" s="81"/>
      <c r="F1" s="81"/>
      <c r="G1" s="81"/>
      <c r="H1" s="81"/>
      <c r="I1" s="81"/>
      <c r="J1" s="81"/>
      <c r="K1" s="81"/>
      <c r="L1" s="81"/>
      <c r="M1" s="81"/>
      <c r="N1" s="81"/>
      <c r="O1" s="50"/>
    </row>
    <row r="2" spans="1:15" s="1" customFormat="1" ht="15.6">
      <c r="A2" s="32" t="s">
        <v>1</v>
      </c>
      <c r="B2" s="32"/>
      <c r="C2" s="32"/>
      <c r="D2" s="32"/>
      <c r="E2" s="32"/>
      <c r="F2" s="32"/>
      <c r="G2" s="32"/>
      <c r="H2" s="32"/>
      <c r="I2" s="32"/>
      <c r="J2" s="32"/>
      <c r="K2" s="32"/>
      <c r="L2" s="32" t="s">
        <v>2</v>
      </c>
      <c r="M2" s="32"/>
      <c r="N2" s="32"/>
      <c r="O2" s="14"/>
    </row>
    <row r="3" spans="1:15" s="1" customFormat="1" ht="15.6">
      <c r="A3" s="90" t="s">
        <v>65</v>
      </c>
      <c r="B3" s="98"/>
      <c r="C3" s="99"/>
      <c r="D3" s="89" t="s">
        <v>156</v>
      </c>
      <c r="E3" s="89" t="s">
        <v>157</v>
      </c>
      <c r="F3" s="89" t="s">
        <v>158</v>
      </c>
      <c r="G3" s="89" t="s">
        <v>7</v>
      </c>
      <c r="H3" s="90" t="s">
        <v>67</v>
      </c>
      <c r="I3" s="98"/>
      <c r="J3" s="99"/>
      <c r="K3" s="90" t="s">
        <v>68</v>
      </c>
      <c r="L3" s="98"/>
      <c r="M3" s="98"/>
      <c r="N3" s="99"/>
      <c r="O3" s="16"/>
    </row>
    <row r="4" spans="1:15" s="1" customFormat="1" ht="15.6">
      <c r="A4" s="22" t="s">
        <v>69</v>
      </c>
      <c r="B4" s="22" t="s">
        <v>70</v>
      </c>
      <c r="C4" s="22" t="s">
        <v>71</v>
      </c>
      <c r="D4" s="97"/>
      <c r="E4" s="97"/>
      <c r="F4" s="97"/>
      <c r="G4" s="97"/>
      <c r="H4" s="22" t="s">
        <v>72</v>
      </c>
      <c r="I4" s="22" t="s">
        <v>73</v>
      </c>
      <c r="J4" s="22" t="s">
        <v>74</v>
      </c>
      <c r="K4" s="22" t="s">
        <v>159</v>
      </c>
      <c r="L4" s="22" t="s">
        <v>160</v>
      </c>
      <c r="M4" s="22" t="s">
        <v>161</v>
      </c>
      <c r="N4" s="22" t="s">
        <v>162</v>
      </c>
      <c r="O4" s="16"/>
    </row>
    <row r="5" spans="1:15" s="1" customFormat="1" ht="15.6">
      <c r="A5" s="90" t="s">
        <v>16</v>
      </c>
      <c r="B5" s="100"/>
      <c r="C5" s="101"/>
      <c r="D5" s="22"/>
      <c r="E5" s="22"/>
      <c r="F5" s="22"/>
      <c r="G5" s="27">
        <v>19992.02</v>
      </c>
      <c r="H5" s="27"/>
      <c r="I5" s="27"/>
      <c r="J5" s="27"/>
      <c r="K5" s="27">
        <v>1400</v>
      </c>
      <c r="L5" s="27">
        <v>592.02</v>
      </c>
      <c r="M5" s="27">
        <v>18000</v>
      </c>
      <c r="N5" s="27"/>
      <c r="O5" s="16"/>
    </row>
    <row r="6" spans="1:15" s="1" customFormat="1" ht="15.6">
      <c r="A6" s="41"/>
      <c r="B6" s="41"/>
      <c r="C6" s="41"/>
      <c r="D6" s="41"/>
      <c r="E6" s="49" t="s">
        <v>163</v>
      </c>
      <c r="F6" s="41"/>
      <c r="G6" s="46">
        <v>19992.02</v>
      </c>
      <c r="H6" s="46"/>
      <c r="I6" s="46"/>
      <c r="J6" s="46"/>
      <c r="K6" s="46">
        <v>1400</v>
      </c>
      <c r="L6" s="46">
        <v>592.02</v>
      </c>
      <c r="M6" s="46">
        <v>18000</v>
      </c>
      <c r="N6" s="46"/>
      <c r="O6" s="16"/>
    </row>
    <row r="7" spans="1:15" s="1" customFormat="1" ht="15.6">
      <c r="A7" s="22" t="s">
        <v>94</v>
      </c>
      <c r="B7" s="22" t="s">
        <v>104</v>
      </c>
      <c r="C7" s="22" t="s">
        <v>77</v>
      </c>
      <c r="D7" s="22" t="s">
        <v>164</v>
      </c>
      <c r="E7" s="22" t="s">
        <v>63</v>
      </c>
      <c r="F7" s="22" t="s">
        <v>292</v>
      </c>
      <c r="G7" s="27">
        <v>592.02</v>
      </c>
      <c r="H7" s="27"/>
      <c r="I7" s="27"/>
      <c r="J7" s="27"/>
      <c r="K7" s="27"/>
      <c r="L7" s="27">
        <v>592.02</v>
      </c>
      <c r="M7" s="27"/>
      <c r="N7" s="27"/>
      <c r="O7" s="16"/>
    </row>
    <row r="8" spans="1:15" s="1" customFormat="1" ht="15.6">
      <c r="A8" s="22" t="s">
        <v>94</v>
      </c>
      <c r="B8" s="22" t="s">
        <v>107</v>
      </c>
      <c r="C8" s="22" t="s">
        <v>77</v>
      </c>
      <c r="D8" s="22" t="s">
        <v>164</v>
      </c>
      <c r="E8" s="22" t="s">
        <v>63</v>
      </c>
      <c r="F8" s="22" t="s">
        <v>293</v>
      </c>
      <c r="G8" s="27">
        <v>1397</v>
      </c>
      <c r="H8" s="27"/>
      <c r="I8" s="27"/>
      <c r="J8" s="27"/>
      <c r="K8" s="27">
        <v>1397</v>
      </c>
      <c r="L8" s="27"/>
      <c r="M8" s="27"/>
      <c r="N8" s="27"/>
      <c r="O8" s="16"/>
    </row>
    <row r="9" spans="1:15" s="1" customFormat="1" ht="15.6">
      <c r="A9" s="22" t="s">
        <v>94</v>
      </c>
      <c r="B9" s="22" t="s">
        <v>107</v>
      </c>
      <c r="C9" s="22" t="s">
        <v>96</v>
      </c>
      <c r="D9" s="22" t="s">
        <v>164</v>
      </c>
      <c r="E9" s="22" t="s">
        <v>63</v>
      </c>
      <c r="F9" s="22" t="s">
        <v>294</v>
      </c>
      <c r="G9" s="27">
        <v>3</v>
      </c>
      <c r="H9" s="27"/>
      <c r="I9" s="27"/>
      <c r="J9" s="27"/>
      <c r="K9" s="27">
        <v>3</v>
      </c>
      <c r="L9" s="27"/>
      <c r="M9" s="27"/>
      <c r="N9" s="27"/>
      <c r="O9" s="16"/>
    </row>
    <row r="10" spans="1:15" s="1" customFormat="1" ht="15.6">
      <c r="A10" s="22" t="s">
        <v>114</v>
      </c>
      <c r="B10" s="22" t="s">
        <v>98</v>
      </c>
      <c r="C10" s="22" t="s">
        <v>96</v>
      </c>
      <c r="D10" s="22" t="s">
        <v>164</v>
      </c>
      <c r="E10" s="22" t="s">
        <v>63</v>
      </c>
      <c r="F10" s="22" t="s">
        <v>295</v>
      </c>
      <c r="G10" s="27">
        <v>18000</v>
      </c>
      <c r="H10" s="27"/>
      <c r="I10" s="27"/>
      <c r="J10" s="27"/>
      <c r="K10" s="27"/>
      <c r="L10" s="27"/>
      <c r="M10" s="27">
        <v>18000</v>
      </c>
      <c r="N10" s="27"/>
      <c r="O10" s="16"/>
    </row>
    <row r="11" spans="1:15">
      <c r="A11" s="45"/>
      <c r="B11" s="45"/>
      <c r="C11" s="45"/>
      <c r="D11" s="45"/>
      <c r="E11" s="45"/>
      <c r="F11" s="45"/>
      <c r="G11" s="45"/>
      <c r="H11" s="45"/>
      <c r="I11" s="45"/>
      <c r="J11" s="45"/>
      <c r="K11" s="45"/>
      <c r="L11" s="45"/>
      <c r="M11" s="45"/>
      <c r="N11" s="45"/>
      <c r="O11" s="48"/>
    </row>
  </sheetData>
  <mergeCells count="9">
    <mergeCell ref="A1:N1"/>
    <mergeCell ref="A3:C3"/>
    <mergeCell ref="H3:J3"/>
    <mergeCell ref="K3:N3"/>
    <mergeCell ref="A5:C5"/>
    <mergeCell ref="D3:D4"/>
    <mergeCell ref="E3:E4"/>
    <mergeCell ref="F3:F4"/>
    <mergeCell ref="G3:G4"/>
  </mergeCells>
  <phoneticPr fontId="10"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0 C10 B10 A10 D9 C9 B9 A9 D8 C8 B8 A8 D7 C7 B7 A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2021-06-11T01:20:54Z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ED60CA43C08343CFAE9147BE54283A36</vt:lpwstr>
  </property>
</Properties>
</file>