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Sheet1!$A$3:$G$15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<sst xmlns="http://schemas.openxmlformats.org/spreadsheetml/2006/main" count="63" uniqueCount="50">
  <si>
    <t>新乡市新乡县4月份（下）衔接资金项目对接实施与支出情况明细表</t>
  </si>
  <si>
    <t>项目名称</t>
  </si>
  <si>
    <t>项目类别</t>
  </si>
  <si>
    <t>主要建设内容</t>
  </si>
  <si>
    <t>绩效目标</t>
  </si>
  <si>
    <t>利益联结机制</t>
  </si>
  <si>
    <t>项目实施地点
（精确到乡、村具体位置）</t>
  </si>
  <si>
    <t>县级</t>
  </si>
  <si>
    <r>
      <rPr>
        <sz val="18"/>
        <rFont val="Courier New"/>
        <charset val="0"/>
      </rPr>
      <t>2025</t>
    </r>
    <r>
      <rPr>
        <sz val="18"/>
        <rFont val="宋体"/>
        <charset val="134"/>
      </rPr>
      <t>年新乡县翟坡镇齐越合作社到村到户产业帮扶项目</t>
    </r>
    <r>
      <rPr>
        <sz val="18"/>
        <rFont val="Courier New"/>
        <charset val="0"/>
      </rPr>
      <t xml:space="preserve"> </t>
    </r>
  </si>
  <si>
    <t>产业发展</t>
  </si>
  <si>
    <t>依托翟坡镇齐越合作社，利用该合作社良好的经营模式，打造“合作社+村级集体+脱贫户（含监测帮扶对象）”的产业链条，因地制宜发展产业。结成合作经营共同体，合作社每年按照不低于项目资金额的5%收益分配给村集体，村集体将项目分配所得收益的70%用于扶持户增收，30%用于村内公益事业。</t>
  </si>
  <si>
    <t>该项目建成后，能使帮扶企业持续发展生产，保障22个村113户脱贫户及72户监测帮扶对象利益，增加收入。</t>
  </si>
  <si>
    <t>一是依托翟坡的产业优势，帮扶22个村113户脱贫户及85户监测帮扶对象获得收益；二是劳务性收益,同等条件下企业将优先录用脱贫户及监测帮扶对象劳动力，实现”一人就业，全家致富”；三是是财产性收益，项目实施地农户可通过土地流转方式获得土地补偿和租金收益。</t>
  </si>
  <si>
    <t>翟坡镇齐越合作社</t>
  </si>
  <si>
    <r>
      <rPr>
        <sz val="18"/>
        <rFont val="Courier New"/>
        <charset val="0"/>
      </rPr>
      <t>2025</t>
    </r>
    <r>
      <rPr>
        <sz val="18"/>
        <rFont val="宋体"/>
        <charset val="134"/>
      </rPr>
      <t>年新乡县七里营镇西阳兴村仓库建设项目</t>
    </r>
  </si>
  <si>
    <t>用于建设单层钢结构仓库一座，长60米，宽23米，檐口高度9米，建筑面积1380平方米，及相关配套设施。</t>
  </si>
  <si>
    <t>增加村集体收入，为村民增加就业机会。</t>
  </si>
  <si>
    <t>增加村集体收入，增加就业机会、村集体及全镇脱贫户及监测帮扶对象收入</t>
  </si>
  <si>
    <t>七里营镇西阳兴村</t>
  </si>
  <si>
    <r>
      <rPr>
        <sz val="18"/>
        <rFont val="Courier New"/>
        <charset val="0"/>
      </rPr>
      <t>2025</t>
    </r>
    <r>
      <rPr>
        <sz val="18"/>
        <rFont val="宋体"/>
        <charset val="134"/>
      </rPr>
      <t>年新乡县七里营镇东阳兴村仓库建设项目</t>
    </r>
  </si>
  <si>
    <t>建设单层钢结构仓库一座，长50米，宽22米，总建筑面积1100平方米。</t>
  </si>
  <si>
    <t>七里营镇东阳兴村</t>
  </si>
  <si>
    <r>
      <rPr>
        <sz val="18"/>
        <rFont val="Courier New"/>
        <charset val="0"/>
      </rPr>
      <t>2025</t>
    </r>
    <r>
      <rPr>
        <sz val="18"/>
        <rFont val="宋体"/>
        <charset val="134"/>
      </rPr>
      <t>年新乡县翟坡镇东大阳堤村面粉深加工产业建设项目</t>
    </r>
  </si>
  <si>
    <t>新建单层钢结构农业厂房2座长50米*宽50米*高8米，总建筑面积5000平方米</t>
  </si>
  <si>
    <t>1.该项目可结合产业优势，优先为享受政策的脱贫及监测劳动力提供工作岗位增加务工收入，激发低收入人群内生动力。
2.按照县、乡、村产业项目收益分配办法将项目分配所得收益用于帮扶突发困难群众解决生产生活问题
3.该项目可为脱贫户（监测对象）激发其内生动力，拓宽其增收渠道，帮助脱贫户及监测对象实现稳定增收。
分配机制：预期一年可增加村集体经济收入15万元，收益率达5%，带动5名群众就近就业。将此收益30%分配给村集体用于村内公益事业，剩余70%用于全镇脱贫户（监测对象），帮扶脱贫户（监测对象）解决生产生活问题。</t>
  </si>
  <si>
    <t>翟坡镇东大阳堤村</t>
  </si>
  <si>
    <r>
      <rPr>
        <sz val="18"/>
        <rFont val="Courier New"/>
        <charset val="0"/>
      </rPr>
      <t>2025</t>
    </r>
    <r>
      <rPr>
        <sz val="18"/>
        <rFont val="宋体"/>
        <charset val="134"/>
      </rPr>
      <t>年新乡县喜世有限公司到村到户项目</t>
    </r>
  </si>
  <si>
    <t>将到户产业扶持资金以村集体为单位投入到喜世，进行合作经营，因地制宜发展产业，促进乡村振兴。合作社每年按照不低于项目资金额5%的收益分配给村集体，村集体将项目分配所得收益按照7：3比例，用于脱贫户（含监测帮扶对象）增收以及村内公益事业。合作期限3年，合作期满合同终止时，公司将本金返还至各村集体，村集体可利用该笔资金，继续谋划发展产业，壮大村集体经济。</t>
  </si>
  <si>
    <t xml:space="preserve">    将带动我镇村民及脱贫户监测户100余增收，10个村集体年收入。</t>
  </si>
  <si>
    <t>改善全镇4.5万人，100余脱贫户、监测增收</t>
  </si>
  <si>
    <t>新乡县喜世有限公司</t>
  </si>
  <si>
    <r>
      <rPr>
        <sz val="18"/>
        <rFont val="Courier New"/>
        <charset val="0"/>
      </rPr>
      <t>2025</t>
    </r>
    <r>
      <rPr>
        <sz val="18"/>
        <rFont val="宋体"/>
        <charset val="134"/>
      </rPr>
      <t>年新乡县合河乡合河村集体经济发展建设项目</t>
    </r>
  </si>
  <si>
    <t>建设两层砖混结构建筑一座，长70米，宽20米，总建筑面积2800平方米及给排水、消防、强弱电设施相关配套设施。</t>
  </si>
  <si>
    <t>预期一年可增加村集体经济收入  18万元，收益率达5%，带动16名群众就近就业。收取的租金（不低于投入财政衔接资金的5%）由乡政府制定收益分配方案，将此收益30%分配给合河村集体用于村内公益事业，剩余70%用于全乡脱贫户（监测对象），帮扶脱贫户（监测对象）解决生产生活问题。</t>
  </si>
  <si>
    <t>合河乡合河村村</t>
  </si>
  <si>
    <r>
      <rPr>
        <sz val="18"/>
        <rFont val="Courier New"/>
        <charset val="0"/>
      </rPr>
      <t>2025</t>
    </r>
    <r>
      <rPr>
        <sz val="18"/>
        <rFont val="宋体"/>
        <charset val="134"/>
      </rPr>
      <t>年新乡县产业项目质保金项目</t>
    </r>
  </si>
  <si>
    <r>
      <rPr>
        <sz val="18"/>
        <rFont val="宋体"/>
        <charset val="134"/>
      </rPr>
      <t>对</t>
    </r>
    <r>
      <rPr>
        <sz val="18"/>
        <rFont val="Courier New"/>
        <charset val="0"/>
      </rPr>
      <t>2024</t>
    </r>
    <r>
      <rPr>
        <sz val="18"/>
        <rFont val="宋体"/>
        <charset val="134"/>
      </rPr>
      <t>年新乡产业项目质保金</t>
    </r>
  </si>
  <si>
    <t>带动村集体增收，增加脱贫户及监测帮扶对象经济收入</t>
  </si>
  <si>
    <t>增加村集体收入，增加就业机会、村集体及脱贫户及监测帮扶对象收入</t>
  </si>
  <si>
    <t>新乡县</t>
  </si>
  <si>
    <r>
      <rPr>
        <sz val="18"/>
        <rFont val="Courier New"/>
        <charset val="0"/>
      </rPr>
      <t>2025</t>
    </r>
    <r>
      <rPr>
        <sz val="18"/>
        <rFont val="宋体"/>
        <charset val="134"/>
      </rPr>
      <t>年新乡县乡村建设行动质保金项目</t>
    </r>
  </si>
  <si>
    <t>乡村建设行动</t>
  </si>
  <si>
    <t>新乡县乡村建设行动质保金</t>
  </si>
  <si>
    <t>为进一步完善项目实施，确保项目工程质量</t>
  </si>
  <si>
    <t>往年的质保金及剩余工程款项目资金给予保障</t>
  </si>
  <si>
    <r>
      <rPr>
        <sz val="18"/>
        <rFont val="Courier New"/>
        <charset val="0"/>
      </rPr>
      <t>2025</t>
    </r>
    <r>
      <rPr>
        <sz val="18"/>
        <rFont val="宋体"/>
        <charset val="134"/>
      </rPr>
      <t>年新乡县项目管理费</t>
    </r>
  </si>
  <si>
    <t>其他类</t>
  </si>
  <si>
    <t>项目的管理费用</t>
  </si>
  <si>
    <t>规范项目管理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</si>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</sst>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name val="黑体"/>
      <charset val="134"/>
    </font>
    <font>
      <sz val="22"/>
      <name val="黑体"/>
      <charset val="134"/>
    </font>
    <font>
      <sz val="16"/>
      <name val="黑体"/>
      <charset val="134"/>
    </font>
    <font>
      <sz val="16"/>
      <name val="黑体"/>
      <charset val="134"/>
    </font>
    <font>
      <sz val="18"/>
      <name val="Courier New"/>
      <charset val="0"/>
    </font>
    <font>
      <sz val="16"/>
      <name val="宋体"/>
      <charset val="134"/>
      <scheme val="minor"/>
    </font>
    <font>
      <sz val="16"/>
      <name val="宋体"/>
      <charset val="134"/>
    </font>
    <font>
      <sz val="16"/>
      <color rgb="FF000000"/>
      <name val="宋体"/>
      <charset val="134"/>
    </font>
    <font>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19">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xf>
    <xf numFmtId="0" fontId="8"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2" xfId="0" applyFont="1" applyFill="1" applyBorder="1" applyAlignment="1">
      <alignment vertical="center"/>
    </xf>
    <xf numFmtId="0" fontId="7" fillId="0" borderId="6"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topLeftCell="A2" workbookViewId="0">
      <selection activeCell="K20" sqref="K20"/>
    </sheetView>
  </sheetViews>
  <sheetFormatPr defaultColWidth="8.88888888888889" defaultRowHeight="14.4" outlineLevelCol="6"/>
  <cols>
    <col min="1" max="6" width="8.88888888888889" style="1"/>
    <col min="7" max="7" width="13" style="1"/>
    <col min="8" max="16384" width="8.88888888888889" style="1"/>
  </cols>
  <sheetData>
    <row r="1" ht="28.2" spans="1:7">
      <c r="A1" s="2" t="s">
        <v>0</v>
      </c>
      <c r="B1" s="3"/>
      <c r="C1" s="3"/>
      <c r="D1" s="3"/>
      <c r="E1" s="3"/>
      <c r="F1" s="3"/>
      <c r="G1" s="3"/>
    </row>
    <row r="2" ht="20.4" spans="1:7">
      <c r="A2" s="4"/>
      <c r="B2" s="5"/>
      <c r="C2" s="5"/>
      <c r="D2" s="5"/>
      <c r="E2" s="5"/>
      <c r="F2" s="5"/>
      <c r="G2" s="5"/>
    </row>
    <row r="3" ht="20.4" spans="1:7">
      <c r="A3" s="6" t="s">
        <v>1</v>
      </c>
      <c r="B3" s="6" t="s">
        <v>2</v>
      </c>
      <c r="C3" s="6" t="s">
        <v>3</v>
      </c>
      <c r="D3" s="6" t="s">
        <v>4</v>
      </c>
      <c r="E3" s="7" t="s">
        <v>5</v>
      </c>
      <c r="F3" s="7" t="s">
        <v>6</v>
      </c>
      <c r="G3" s="8"/>
    </row>
    <row r="4" spans="1:7">
      <c r="A4" s="8"/>
      <c r="B4" s="8"/>
      <c r="C4" s="8"/>
      <c r="D4" s="8"/>
      <c r="E4" s="9"/>
      <c r="F4" s="9"/>
      <c r="G4" s="7" t="s">
        <v>7</v>
      </c>
    </row>
    <row r="5" spans="1:7">
      <c r="A5" s="8"/>
      <c r="B5" s="8"/>
      <c r="C5" s="8"/>
      <c r="D5" s="8"/>
      <c r="E5" s="10"/>
      <c r="F5" s="10"/>
      <c r="G5" s="10"/>
    </row>
    <row r="6" ht="409.5" spans="1:7">
      <c r="A6" s="11" t="s">
        <v>8</v>
      </c>
      <c r="B6" s="12" t="s">
        <v>9</v>
      </c>
      <c r="C6" s="12" t="s">
        <v>10</v>
      </c>
      <c r="D6" s="13" t="s">
        <v>11</v>
      </c>
      <c r="E6" s="13" t="s">
        <v>12</v>
      </c>
      <c r="F6" s="12" t="s">
        <v>13</v>
      </c>
      <c r="G6" s="13">
        <v>100</v>
      </c>
    </row>
    <row r="7" ht="409.5" spans="1:7">
      <c r="A7" s="11" t="s">
        <v>14</v>
      </c>
      <c r="B7" s="12" t="s">
        <v>9</v>
      </c>
      <c r="C7" s="12" t="s">
        <v>15</v>
      </c>
      <c r="D7" s="13" t="s">
        <v>16</v>
      </c>
      <c r="E7" s="13" t="s">
        <v>17</v>
      </c>
      <c r="F7" s="13" t="s">
        <v>18</v>
      </c>
      <c r="G7" s="14">
        <v>100</v>
      </c>
    </row>
    <row r="8" ht="346.8" spans="1:7">
      <c r="A8" s="11" t="s">
        <v>19</v>
      </c>
      <c r="B8" s="12" t="s">
        <v>9</v>
      </c>
      <c r="C8" s="12" t="s">
        <v>20</v>
      </c>
      <c r="D8" s="13" t="s">
        <v>16</v>
      </c>
      <c r="E8" s="13" t="s">
        <v>17</v>
      </c>
      <c r="F8" s="13" t="s">
        <v>21</v>
      </c>
      <c r="G8" s="14">
        <v>200</v>
      </c>
    </row>
    <row r="9" ht="409.5" spans="1:7">
      <c r="A9" s="11" t="s">
        <v>22</v>
      </c>
      <c r="B9" s="12" t="s">
        <v>9</v>
      </c>
      <c r="C9" s="12" t="s">
        <v>23</v>
      </c>
      <c r="D9" s="15" t="s">
        <v>16</v>
      </c>
      <c r="E9" s="15" t="s">
        <v>24</v>
      </c>
      <c r="F9" s="12" t="s">
        <v>25</v>
      </c>
      <c r="G9" s="12">
        <v>242.385</v>
      </c>
    </row>
    <row r="10" ht="409.5" spans="1:7">
      <c r="A10" s="11" t="s">
        <v>26</v>
      </c>
      <c r="B10" s="12" t="s">
        <v>9</v>
      </c>
      <c r="C10" s="12" t="s">
        <v>27</v>
      </c>
      <c r="D10" s="13" t="s">
        <v>28</v>
      </c>
      <c r="E10" s="13" t="s">
        <v>29</v>
      </c>
      <c r="F10" s="13" t="s">
        <v>30</v>
      </c>
      <c r="G10" s="12">
        <v>200</v>
      </c>
    </row>
    <row r="11" ht="409.5" spans="1:7">
      <c r="A11" s="11" t="s">
        <v>31</v>
      </c>
      <c r="B11" s="12" t="s">
        <v>9</v>
      </c>
      <c r="C11" s="12" t="s">
        <v>32</v>
      </c>
      <c r="D11" s="15" t="s">
        <v>16</v>
      </c>
      <c r="E11" s="15" t="s">
        <v>33</v>
      </c>
      <c r="F11" s="12" t="s">
        <v>34</v>
      </c>
      <c r="G11" s="12">
        <v>70.6</v>
      </c>
    </row>
    <row r="12" ht="355.2" spans="1:7">
      <c r="A12" s="11" t="s">
        <v>35</v>
      </c>
      <c r="B12" s="12" t="s">
        <v>9</v>
      </c>
      <c r="C12" s="16" t="s">
        <v>36</v>
      </c>
      <c r="D12" s="11" t="s">
        <v>37</v>
      </c>
      <c r="E12" s="11" t="s">
        <v>38</v>
      </c>
      <c r="F12" s="11" t="s">
        <v>39</v>
      </c>
      <c r="G12" s="14">
        <v>300</v>
      </c>
    </row>
    <row r="13" ht="222" spans="1:7">
      <c r="A13" s="11" t="s">
        <v>40</v>
      </c>
      <c r="B13" s="11" t="s">
        <v>41</v>
      </c>
      <c r="C13" s="11" t="s">
        <v>42</v>
      </c>
      <c r="D13" s="11" t="s">
        <v>43</v>
      </c>
      <c r="E13" s="11" t="s">
        <v>44</v>
      </c>
      <c r="F13" s="11" t="s">
        <v>39</v>
      </c>
      <c r="G13" s="17">
        <v>186.875</v>
      </c>
    </row>
    <row r="14" ht="135.6" spans="1:7">
      <c r="A14" s="11" t="s">
        <v>45</v>
      </c>
      <c r="B14" s="12" t="s">
        <v>46</v>
      </c>
      <c r="C14" s="12" t="s">
        <v>47</v>
      </c>
      <c r="D14" s="13" t="s">
        <v>48</v>
      </c>
      <c r="E14" s="13" t="s">
        <v>48</v>
      </c>
      <c r="F14" s="12" t="s">
        <v>39</v>
      </c>
      <c r="G14" s="17">
        <v>14.14</v>
      </c>
    </row>
    <row r="15" ht="20.4" spans="1:7">
      <c r="A15" s="18" t="s">
        <v>49</v>
      </c>
      <c r="B15" s="18"/>
      <c r="C15" s="18"/>
      <c r="D15" s="18"/>
      <c r="E15" s="18"/>
      <c r="F15" s="18"/>
      <c r="G15" s="18">
        <f>SUM(G6:G14)</f>
        <v>1414</v>
      </c>
    </row>
  </sheetData>
  <autoFilter xmlns:etc="http://www.wps.cn/officeDocument/2017/etCustomData" ref="A3:G15" etc:filterBottomFollowUsedRange="0">
    <extLst/>
  </autoFilter>
  <mergeCells count="8">
    <mergeCell ref="A1:G1"/>
    <mergeCell ref="A3:A5"/>
    <mergeCell ref="B3:B5"/>
    <mergeCell ref="C3:C5"/>
    <mergeCell ref="D3:D5"/>
    <mergeCell ref="E3:E5"/>
    <mergeCell ref="F3:F5"/>
    <mergeCell ref="G4:G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晨光宝贝童装铺</cp:lastModifiedBy>
  <dcterms:created xsi:type="dcterms:W3CDTF">2025-04-28T02:33:00Z</dcterms:created>
  <dcterms:modified xsi:type="dcterms:W3CDTF">2025-04-28T06:44:51Z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238F2002B7A24A8EB461A6A1766F7DCF_11</vt:lpwstr>
  </property>
  <property fmtid="{D5CDD505-2E9C-101B-9397-08002B2CF9AE}" pid="3" name="KSOProductBuildVer">
    <vt:lpwstr>2052-12.1.0.21171</vt:lpwstr>
  </property>
</Properties>
</file>